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80" documentId="13_ncr:1_{F6CB121F-512D-4AA6-A0C1-0FB36C537598}" xr6:coauthVersionLast="47" xr6:coauthVersionMax="47" xr10:uidLastSave="{86C115E2-20DC-4D3F-966A-D5F3D9A6E5B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<sst xmlns="http://schemas.openxmlformats.org/spreadsheetml/2006/main" count="179022" uniqueCount="39105">
  <si>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</si>
  <si>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</si>
  <si>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</si>
  <si>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</si>
  <si>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</si>
  <si>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</si>
  <si>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</si>
  <si>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</si>
  <si>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</si>
  <si>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</si>
  <si>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</si>
  <si>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</si>
  <si>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</si>
  <si>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</si>
  <si>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</si>
  <si>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</si>
  <si>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</si>
  <si>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</si>
  <si>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</si>
  <si>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</si>
  <si>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</si>
  <si>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</si>
  <si>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</si>
  <si>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</si>
  <si>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</si>
  <si>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</si>
  <si>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</si>
  <si>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</si>
  <si>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</si>
  <si>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</si>
  <si>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</si>
  <si>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</si>
  <si>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</si>
  <si>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</si>
  <si>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</si>
  <si>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</si>
  <si>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</si>
  <si>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</si>
  <si>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</si>
  <si>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</si>
  <si>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</si>
  <si>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</si>
  <si>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</si>
  <si>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</si>
  <si>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</si>
  <si>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</si>
  <si>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</si>
  <si>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</si>
  <si>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</si>
  <si>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</si>
  <si>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</si>
  <si>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</si>
  <si>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</si>
  <si>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</si>
  <si>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</si>
  <si>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</si>
  <si>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</si>
  <si>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</si>
  <si>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</si>
  <si>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</si>
  <si>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</si>
  <si>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</si>
  <si>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</si>
  <si>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</si>
  <si>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</si>
  <si>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</si>
  <si>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</si>
  <si>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</si>
  <si>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</si>
  <si>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</si>
  <si>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</si>
  <si>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</si>
  <si>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</si>
  <si>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</si>
  <si>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</si>
  <si>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</si>
  <si>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</si>
  <si>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</si>
  <si>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</si>
  <si>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</si>
  <si>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</si>
  <si>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</si>
  <si>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</si>
  <si>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</si>
  <si>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</si>
  <si>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</si>
  <si>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</si>
  <si>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</si>
  <si>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</si>
  <si>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</si>
  <si>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</si>
  <si>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</si>
  <si>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</si>
  <si>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</si>
  <si>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</si>
  <si>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</si>
  <si>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</si>
  <si>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</si>
  <si>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</si>
  <si>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</si>
  <si>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</si>
  <si>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</si>
  <si>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</si>
  <si>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</si>
  <si>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</si>
  <si>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</si>
  <si>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</si>
  <si>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</si>
  <si>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</si>
  <si>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</si>
  <si>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</si>
  <si>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</si>
  <si>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</si>
  <si>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</si>
  <si>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</si>
  <si>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</si>
  <si>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</si>
  <si>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</si>
  <si>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</si>
  <si>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</si>
  <si>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</si>
  <si>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</si>
  <si>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</si>
  <si>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</si>
  <si>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</si>
  <si>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</si>
  <si>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</si>
  <si>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</si>
  <si>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</si>
  <si>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</si>
  <si>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</si>
  <si>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</si>
  <si>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</si>
  <si>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</si>
  <si>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</si>
  <si>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</si>
  <si>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</si>
  <si>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</si>
  <si>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</si>
  <si>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</si>
  <si>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</si>
  <si>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</si>
  <si>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</si>
  <si>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</si>
  <si>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</si>
  <si>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</si>
  <si>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</si>
  <si>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</si>
  <si>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</si>
  <si>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</si>
  <si>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</si>
  <si>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</si>
  <si>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</si>
  <si>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</si>
  <si>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</si>
  <si>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</si>
  <si>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</si>
  <si>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</si>
  <si>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</si>
  <si>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</si>
  <si>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</si>
  <si>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</si>
  <si>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</si>
  <si>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</si>
  <si>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</si>
  <si>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</si>
  <si>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</si>
  <si>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</si>
  <si>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</si>
  <si>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</si>
  <si>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</si>
  <si>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</si>
  <si>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</si>
  <si>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</si>
  <si>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</si>
  <si>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</si>
  <si>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</si>
  <si>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</si>
  <si>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</si>
  <si>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</si>
  <si>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</si>
  <si>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</si>
  <si>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</si>
  <si>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</si>
  <si>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</si>
  <si>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</si>
  <si>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</si>
  <si>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</si>
  <si>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</si>
  <si>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</si>
  <si>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</si>
  <si>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</si>
  <si>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</si>
  <si>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</si>
  <si>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</si>
  <si>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</si>
  <si>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</si>
  <si>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</si>
  <si>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</si>
  <si>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</si>
  <si>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</si>
  <si>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</si>
  <si>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</si>
  <si>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</si>
  <si>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</si>
  <si>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</si>
  <si>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</si>
  <si>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</si>
  <si>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</si>
  <si>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</si>
  <si>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</si>
  <si>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</si>
  <si>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</si>
  <si>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</si>
  <si>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</si>
  <si>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</si>
  <si>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</si>
  <si>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</si>
  <si>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</si>
  <si>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</si>
  <si>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</si>
  <si>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</si>
  <si>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</si>
  <si>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</si>
  <si>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</si>
  <si>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</si>
  <si>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</si>
  <si>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</si>
  <si>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</si>
  <si>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</si>
  <si>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</si>
  <si>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</si>
  <si>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</si>
  <si>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</si>
  <si>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</si>
  <si>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</si>
  <si>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</si>
  <si>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</si>
  <si>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</si>
  <si>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</si>
  <si>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</si>
  <si>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</si>
  <si>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</si>
  <si>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</si>
  <si>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</si>
  <si>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</si>
  <si>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</si>
  <si>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</si>
  <si>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</si>
  <si>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</si>
  <si>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</si>
  <si>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</si>
  <si>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</si>
  <si>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</si>
  <si>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</si>
  <si>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</si>
  <si>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</si>
  <si>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</si>
  <si>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</si>
  <si>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</si>
  <si>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</si>
  <si>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</si>
  <si>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</si>
  <si>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</si>
  <si>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</si>
  <si>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</si>
  <si>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</si>
  <si>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</si>
  <si>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</si>
  <si>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</si>
  <si>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</si>
  <si>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</si>
  <si>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</si>
  <si>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</si>
  <si>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</si>
  <si>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</si>
  <si>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</si>
  <si>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</si>
  <si>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</si>
  <si>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</si>
  <si>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</si>
  <si>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</si>
  <si>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</si>
  <si>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</si>
  <si>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</si>
  <si>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</si>
  <si>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</si>
  <si>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</si>
  <si>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</si>
  <si>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</si>
  <si>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</si>
  <si>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</si>
  <si>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</si>
  <si>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</si>
  <si>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</si>
  <si>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</si>
  <si>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</si>
  <si>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</si>
  <si>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</si>
  <si>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</si>
  <si>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</si>
  <si>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</si>
  <si>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</si>
  <si>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</si>
  <si>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</si>
  <si>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</si>
  <si>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</si>
  <si>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</si>
  <si>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</si>
  <si>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</si>
  <si>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</si>
  <si>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</si>
  <si>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</si>
  <si>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</si>
  <si>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</si>
  <si>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</si>
  <si>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</si>
  <si>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</si>
  <si>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</si>
  <si>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</si>
  <si>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</si>
  <si>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</si>
  <si>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</si>
  <si>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</si>
  <si>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</si>
  <si>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</si>
  <si>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</si>
  <si>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</si>
  <si>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</si>
  <si>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</si>
  <si>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</si>
  <si>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</si>
  <si>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</si>
  <si>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</si>
  <si>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</si>
  <si>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</si>
  <si>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</si>
  <si>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</si>
  <si>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</si>
  <si>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</si>
  <si>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</si>
  <si>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</si>
  <si>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</si>
  <si>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</si>
  <si>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</si>
  <si>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</si>
  <si>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</si>
  <si>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</si>
  <si>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</si>
  <si>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</si>
  <si>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</si>
  <si>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</si>
  <si>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</si>
  <si>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</si>
  <si>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</si>
  <si>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</si>
  <si>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</si>
  <si>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</si>
  <si>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</si>
  <si>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</si>
  <si>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</si>
  <si>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</si>
  <si>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</si>
  <si>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</si>
  <si>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</si>
  <si>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</si>
  <si>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</si>
  <si>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</si>
  <si>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</si>
  <si>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</si>
  <si>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</si>
  <si>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</si>
  <si>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</si>
  <si>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</si>
  <si>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</si>
  <si>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</si>
  <si>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</si>
  <si>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</si>
  <si>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</si>
  <si>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</si>
  <si>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</si>
  <si>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</si>
  <si>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</si>
  <si>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</si>
  <si>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</si>
  <si>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</si>
  <si>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</si>
  <si>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</si>
  <si>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</si>
  <si>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</si>
  <si>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</si>
  <si>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</si>
  <si>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</si>
  <si>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</si>
  <si>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</si>
  <si>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</si>
  <si>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</si>
  <si>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</si>
  <si>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</si>
  <si>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</si>
  <si>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</si>
  <si>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</si>
  <si>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</si>
  <si>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</si>
  <si>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</si>
  <si>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</si>
  <si>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</si>
  <si>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</si>
  <si>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</si>
  <si>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</si>
  <si>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</si>
  <si>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</si>
  <si>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</si>
  <si>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</si>
  <si>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</si>
  <si>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</si>
  <si>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</si>
  <si>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</si>
  <si>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</si>
  <si>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</si>
  <si>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</si>
  <si>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</si>
  <si>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</si>
  <si>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</si>
  <si>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</si>
  <si>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</si>
  <si>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</si>
  <si>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</si>
  <si>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</si>
  <si>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</si>
  <si>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</si>
  <si>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</si>
  <si>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</si>
  <si>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</si>
  <si>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</si>
  <si>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</si>
  <si>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</si>
  <si>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</si>
  <si>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</si>
  <si>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</si>
  <si>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</si>
  <si>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</si>
  <si>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</si>
  <si>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</si>
  <si>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</si>
  <si>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</si>
  <si>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</si>
  <si>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</si>
  <si>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</si>
  <si>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</si>
  <si>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</si>
  <si>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</si>
  <si>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</si>
  <si>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</si>
  <si>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</si>
  <si>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</si>
  <si>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</si>
  <si>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</si>
  <si>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</si>
  <si>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</si>
  <si>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</si>
  <si>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</si>
  <si>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</si>
  <si>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</si>
  <si>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</si>
  <si>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</si>
  <si>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</si>
  <si>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</si>
  <si>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</si>
  <si>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</si>
  <si>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</si>
  <si>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</si>
  <si>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</si>
  <si>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</si>
  <si>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</si>
  <si>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</si>
  <si>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</si>
  <si>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</si>
  <si>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</si>
  <si>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</si>
  <si>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</si>
  <si>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</si>
  <si>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</si>
  <si>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</si>
  <si>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</si>
  <si>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</si>
  <si>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</si>
  <si>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</si>
  <si>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</si>
  <si>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</si>
  <si>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</si>
  <si>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</si>
  <si>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</si>
  <si>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</si>
  <si>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</si>
  <si>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</si>
  <si>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</si>
  <si>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</si>
  <si>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</si>
  <si>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</si>
  <si>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</si>
  <si>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</si>
  <si>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</si>
  <si>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</si>
  <si>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</si>
  <si>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</si>
  <si>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</si>
  <si>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</si>
  <si>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</si>
  <si>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</si>
  <si>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</si>
  <si>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</si>
  <si>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</si>
  <si>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</si>
  <si>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</si>
  <si>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</si>
  <si>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</si>
  <si>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</si>
  <si>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</si>
  <si>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</si>
  <si>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</si>
  <si>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</si>
  <si>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</si>
  <si>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</si>
  <si>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</si>
  <si>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</si>
  <si>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</si>
  <si>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</si>
  <si>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</si>
  <si>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</si>
  <si>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</si>
  <si>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</si>
  <si>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</si>
  <si>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</si>
  <si>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</si>
  <si>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</si>
  <si>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</si>
  <si>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</si>
  <si>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</si>
  <si>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</si>
  <si>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</si>
  <si>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</si>
  <si>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</si>
  <si>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</si>
  <si>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</si>
  <si>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</si>
  <si>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</si>
  <si>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</si>
  <si>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</si>
  <si>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</si>
  <si>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</si>
  <si>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</si>
  <si>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</si>
  <si>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</si>
  <si>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</si>
  <si>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</si>
  <si>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</si>
  <si>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</si>
  <si>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</si>
  <si>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</si>
  <si>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</si>
  <si>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</si>
  <si>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</si>
  <si>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</si>
  <si>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</si>
  <si>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</si>
  <si>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</si>
  <si>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</si>
  <si>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</si>
  <si>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</si>
  <si>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</si>
  <si>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</si>
  <si>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</si>
  <si>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</si>
  <si>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</si>
  <si>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</si>
  <si>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</si>
  <si>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</si>
  <si>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</si>
  <si>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</si>
  <si>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</si>
  <si>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</si>
  <si>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</si>
  <si>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</si>
  <si>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</si>
  <si>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</si>
  <si>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</si>
  <si>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</si>
  <si>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</si>
  <si>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</si>
  <si>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</si>
  <si>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</si>
  <si>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</si>
  <si>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</si>
  <si>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</si>
  <si>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</si>
  <si>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</si>
  <si>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</si>
  <si>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</si>
  <si>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</si>
  <si>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</si>
  <si>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</si>
  <si>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</si>
  <si>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</si>
  <si>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</si>
  <si>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</si>
  <si>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</si>
  <si>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</si>
  <si>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</si>
  <si>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</si>
  <si>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</si>
  <si>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</si>
  <si>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</si>
  <si>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</si>
  <si>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</si>
  <si>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</si>
  <si>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</si>
  <si>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</si>
  <si>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</si>
  <si>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</si>
  <si>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</si>
  <si>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</si>
  <si>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</si>
  <si>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</si>
  <si>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</si>
  <si>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</si>
  <si>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</si>
  <si>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</si>
  <si>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</si>
  <si>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</si>
  <si>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</si>
  <si>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</si>
  <si>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</si>
  <si>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</si>
  <si>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</si>
  <si>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</si>
  <si>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</si>
  <si>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</si>
  <si>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</si>
  <si>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</si>
  <si>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</si>
  <si>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</si>
  <si>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</si>
  <si>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</si>
  <si>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</si>
  <si>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</si>
  <si>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</si>
  <si>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</si>
  <si>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</si>
  <si>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</si>
  <si>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</si>
  <si>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</si>
  <si>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</si>
  <si>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</si>
  <si>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</si>
  <si>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</si>
  <si>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</si>
  <si>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</si>
  <si>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</si>
  <si>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</si>
  <si>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</si>
  <si>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</si>
  <si>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</si>
  <si>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</si>
  <si>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</si>
  <si>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</si>
  <si>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</si>
  <si>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</si>
  <si>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</si>
  <si>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</si>
  <si>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</si>
  <si>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</si>
  <si>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</si>
  <si>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</si>
  <si>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</si>
  <si>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</si>
  <si>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</si>
  <si>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</si>
  <si>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</si>
  <si>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</si>
  <si>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</si>
  <si>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</si>
  <si>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</si>
  <si>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</si>
  <si>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</si>
  <si>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</si>
  <si>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</si>
  <si>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</si>
  <si>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</si>
  <si>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</si>
  <si>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</si>
  <si>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</si>
  <si>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</si>
  <si>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</si>
  <si>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</si>
  <si>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</si>
  <si>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</si>
  <si>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</si>
  <si>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</si>
  <si>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</si>
  <si>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</si>
  <si>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</si>
  <si>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</si>
  <si>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</si>
  <si>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</si>
  <si>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</si>
  <si>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</si>
  <si>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</si>
  <si>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</si>
  <si>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</si>
  <si>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</si>
  <si>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</si>
  <si>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</si>
  <si>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</si>
  <si>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</si>
  <si>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</si>
  <si>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</si>
  <si>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</si>
  <si>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</si>
  <si>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</si>
  <si>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</si>
  <si>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</si>
  <si>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</si>
  <si>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</si>
  <si>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</si>
  <si>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</si>
  <si>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</si>
  <si>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</si>
  <si>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</si>
  <si>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</si>
  <si>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</si>
  <si>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</si>
  <si>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</si>
  <si>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</si>
  <si>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</si>
  <si>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</si>
  <si>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</si>
  <si>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</si>
  <si>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</si>
  <si>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</si>
  <si>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</si>
  <si>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</si>
  <si>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</si>
  <si>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</si>
  <si>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</si>
  <si>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</si>
  <si>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</si>
  <si>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</si>
  <si>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</si>
  <si>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</si>
  <si>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</si>
  <si>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</si>
  <si>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</si>
  <si>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</si>
  <si>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</si>
  <si>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</si>
  <si>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</si>
  <si>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</si>
  <si>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</si>
  <si>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</si>
  <si>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</si>
  <si>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</si>
  <si>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</si>
  <si>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</si>
  <si>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</si>
  <si>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</si>
  <si>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</si>
  <si>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</si>
  <si>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</si>
  <si>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</si>
  <si>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</si>
  <si>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</si>
  <si>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</si>
  <si>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</si>
  <si>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</si>
  <si>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</si>
  <si>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</si>
  <si>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</si>
  <si>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</si>
  <si>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</si>
  <si>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</si>
  <si>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</si>
  <si>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</si>
  <si>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</si>
  <si>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</si>
  <si>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</si>
  <si>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</si>
  <si>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</si>
  <si>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</si>
  <si>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</si>
  <si>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</si>
  <si>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</si>
  <si>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</si>
  <si>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</si>
  <si>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</si>
  <si>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</si>
  <si>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</si>
  <si>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</si>
  <si>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</si>
  <si>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</si>
  <si>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</si>
  <si>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</si>
  <si>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</si>
  <si>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</si>
  <si>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</si>
  <si>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</si>
  <si>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</si>
  <si>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</si>
  <si>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</si>
  <si>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</si>
  <si>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</si>
  <si>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</si>
  <si>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</si>
  <si>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</si>
  <si>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</si>
  <si>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</si>
  <si>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</si>
  <si>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</si>
  <si>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</si>
  <si>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</si>
  <si>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</si>
  <si>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</si>
  <si>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</si>
  <si>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</si>
  <si>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</si>
  <si>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</si>
  <si>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</si>
  <si>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</si>
  <si>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</si>
  <si>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</si>
  <si>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</si>
  <si>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</si>
  <si>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</si>
  <si>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</si>
  <si>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</si>
  <si>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</si>
  <si>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</si>
  <si>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</si>
  <si>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</si>
  <si>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</si>
  <si>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</si>
  <si>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</si>
  <si>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</si>
  <si>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</si>
  <si>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</si>
  <si>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</si>
  <si>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</si>
  <si>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</si>
  <si>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</si>
  <si>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</si>
  <si>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</si>
  <si>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</si>
  <si>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</si>
  <si>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</si>
  <si>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</si>
  <si>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</si>
  <si>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</si>
  <si>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</si>
  <si>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</si>
  <si>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</si>
  <si>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</si>
  <si>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</si>
  <si>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</si>
  <si>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</si>
  <si>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</si>
  <si>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</si>
  <si>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</si>
  <si>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</si>
  <si>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</si>
  <si>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</si>
  <si>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</si>
  <si>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</si>
  <si>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</si>
  <si>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</si>
  <si>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</si>
  <si>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</si>
  <si>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</si>
  <si>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</si>
  <si>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</si>
  <si>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</si>
  <si>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</si>
  <si>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</si>
  <si>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</si>
  <si>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</si>
  <si>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</si>
  <si>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</si>
  <si>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</si>
  <si>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</si>
  <si>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</si>
  <si>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</si>
  <si>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</si>
  <si>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</si>
  <si>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</si>
  <si>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</si>
  <si>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</si>
  <si>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</si>
  <si>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</si>
  <si>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</si>
  <si>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</si>
  <si>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</si>
  <si>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</si>
  <si>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</si>
  <si>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</si>
  <si>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</si>
  <si>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</si>
  <si>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</si>
  <si>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</si>
  <si>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</si>
  <si>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</si>
  <si>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</si>
  <si>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</si>
  <si>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</si>
  <si>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</si>
  <si>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</si>
  <si>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</si>
  <si>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</si>
  <si>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</si>
  <si>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</si>
  <si>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</si>
  <si>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</si>
  <si>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</si>
  <si>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</si>
  <si>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</si>
  <si>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</si>
  <si>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</si>
  <si>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</si>
  <si>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</si>
  <si>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</si>
  <si>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</si>
  <si>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</si>
  <si>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</si>
  <si>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</si>
  <si>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</si>
  <si>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</si>
  <si>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</si>
  <si>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</si>
  <si>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</si>
  <si>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</si>
  <si>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</si>
  <si>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</si>
  <si>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</si>
  <si>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</si>
  <si>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</si>
  <si>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</si>
  <si>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</si>
  <si>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</si>
  <si>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</si>
  <si>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</si>
  <si>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</si>
  <si>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</si>
  <si>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</si>
  <si>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</si>
  <si>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</si>
  <si>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</si>
  <si>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</si>
  <si>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</si>
  <si>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</si>
  <si>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</si>
  <si>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</si>
  <si>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</si>
  <si>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</si>
  <si>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</si>
  <si>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</si>
  <si>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</si>
  <si>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</si>
  <si>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</si>
  <si>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</si>
  <si>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</si>
  <si>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</si>
  <si>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</si>
  <si>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</si>
  <si>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</si>
  <si>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</si>
  <si>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</si>
  <si>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</si>
  <si>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</si>
  <si>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</si>
  <si>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</si>
  <si>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</si>
  <si>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</si>
  <si>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</si>
  <si>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</si>
  <si>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</si>
  <si>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</si>
  <si>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</si>
  <si>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</si>
  <si>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</si>
  <si>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</si>
  <si>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</si>
  <si>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</si>
  <si>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</si>
  <si>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</si>
  <si>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</si>
  <si>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</si>
  <si>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</si>
  <si>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</si>
  <si>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</si>
  <si>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</si>
  <si>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</si>
  <si>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</si>
  <si>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</si>
  <si>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</si>
  <si>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</si>
  <si>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</si>
  <si>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</si>
  <si>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</si>
  <si>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</si>
  <si>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</si>
  <si>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</si>
  <si>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</si>
  <si>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</si>
  <si>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</si>
  <si>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</si>
  <si>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</si>
  <si>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</si>
  <si>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</si>
  <si>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</si>
  <si>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</si>
  <si>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</si>
  <si>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</si>
  <si>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</si>
  <si>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</si>
  <si>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</si>
  <si>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</si>
  <si>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</si>
  <si>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</si>
  <si>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</si>
  <si>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</si>
  <si>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</si>
  <si>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</si>
  <si>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</si>
  <si>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</si>
  <si>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</si>
  <si>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</si>
  <si>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</si>
  <si>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</si>
  <si>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</si>
  <si>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</si>
  <si>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</si>
  <si>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</si>
  <si>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</si>
  <si>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</si>
  <si>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</si>
  <si>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</si>
  <si>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</si>
  <si>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</si>
  <si>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</si>
  <si>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</si>
  <si>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</si>
  <si>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</si>
  <si>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</si>
  <si>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</si>
  <si>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</si>
  <si>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</si>
  <si>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</si>
  <si>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</si>
  <si>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</si>
  <si>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</si>
  <si>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</si>
  <si>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</si>
  <si>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</si>
  <si>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</si>
  <si>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</si>
  <si>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</si>
  <si>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</si>
  <si>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</si>
  <si>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</si>
  <si>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</si>
  <si>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</si>
  <si>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</si>
  <si>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</si>
  <si>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</si>
  <si>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</si>
  <si>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</si>
  <si>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</si>
  <si>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</si>
  <si>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</si>
  <si>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</si>
  <si>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</si>
  <si>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</si>
  <si>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</si>
  <si>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</si>
  <si>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</si>
  <si>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</si>
  <si>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</si>
  <si>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</si>
  <si>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</si>
  <si>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</si>
  <si>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</si>
  <si>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</si>
  <si>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</si>
  <si>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</si>
  <si>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</si>
  <si>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</si>
  <si>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</si>
  <si>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</si>
  <si>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</si>
  <si>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</si>
  <si>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</si>
  <si>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</si>
  <si>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</si>
  <si>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</si>
  <si>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</si>
  <si>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</si>
  <si>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</si>
  <si>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</si>
  <si>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</si>
  <si>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</si>
  <si>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</si>
  <si>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</si>
  <si>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</si>
  <si>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</si>
  <si>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</si>
  <si>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</si>
  <si>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</si>
  <si>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</si>
  <si>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</si>
  <si>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</si>
  <si>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</si>
  <si>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</si>
  <si>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</si>
  <si>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</si>
  <si>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</si>
  <si>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</si>
  <si>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</si>
  <si>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</si>
  <si>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</si>
  <si>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</si>
  <si>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</si>
  <si>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</si>
  <si>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</si>
  <si>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</si>
  <si>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</si>
  <si>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</si>
  <si>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</si>
  <si>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</si>
  <si>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</si>
  <si>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</si>
  <si>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</si>
  <si>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</si>
  <si>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</si>
  <si>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</si>
  <si>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</si>
  <si>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</si>
  <si>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</si>
  <si>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</si>
  <si>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</si>
  <si>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</si>
  <si>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</si>
  <si>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</si>
  <si>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</si>
  <si>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</si>
  <si>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</si>
  <si>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</si>
  <si>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</si>
  <si>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</si>
  <si>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</si>
  <si>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</si>
  <si>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</si>
  <si>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</si>
  <si>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</si>
  <si>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</si>
  <si>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</si>
  <si>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</si>
  <si>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</si>
  <si>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</si>
  <si>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</si>
  <si>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</si>
  <si>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</si>
  <si>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</si>
  <si>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</si>
  <si>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</si>
  <si>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</si>
  <si>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</si>
  <si>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</si>
  <si>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</si>
  <si>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</si>
  <si>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</si>
  <si>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</si>
  <si>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</si>
  <si>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</si>
  <si>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</si>
  <si>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</si>
  <si>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</si>
  <si>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</si>
  <si>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</si>
  <si>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</si>
  <si>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</si>
  <si>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</si>
  <si>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</si>
  <si>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</si>
  <si>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</si>
  <si>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</si>
  <si>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</si>
  <si>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</si>
  <si>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</si>
  <si>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</si>
  <si>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</si>
  <si>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</si>
  <si>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</si>
  <si>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</si>
  <si>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</si>
  <si>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</si>
  <si>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</si>
  <si>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</si>
  <si>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</si>
  <si>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</si>
  <si>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</si>
  <si>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</si>
  <si>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</si>
  <si>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</si>
  <si>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</si>
  <si>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</si>
  <si>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</si>
  <si>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</si>
  <si>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</si>
  <si>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</si>
  <si>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</si>
  <si>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</si>
  <si>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</si>
  <si>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</si>
  <si>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</si>
  <si>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</si>
  <si>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</si>
  <si>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</si>
  <si>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</si>
  <si>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</si>
  <si>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</si>
  <si>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</si>
  <si>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</si>
  <si>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</si>
  <si>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</si>
  <si>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</si>
  <si>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</si>
  <si>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</si>
  <si>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</si>
  <si>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</si>
  <si>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</si>
  <si>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</si>
  <si>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</si>
  <si>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</si>
  <si>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</si>
  <si>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</si>
  <si>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</si>
  <si>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</si>
  <si>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</si>
  <si>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</si>
  <si>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</si>
  <si>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</si>
  <si>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</si>
  <si>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</si>
  <si>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</si>
  <si>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</si>
  <si>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</si>
  <si>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</si>
  <si>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</si>
  <si>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</si>
  <si>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</si>
  <si>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</si>
  <si>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</si>
  <si>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</si>
  <si>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</si>
  <si>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</si>
  <si>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</si>
  <si>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</si>
  <si>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</si>
  <si>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</si>
  <si>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</si>
  <si>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</si>
  <si>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</si>
  <si>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</si>
  <si>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</si>
  <si>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</si>
  <si>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</si>
  <si>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</si>
  <si>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</si>
  <si>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</si>
  <si>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</si>
  <si>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</si>
  <si>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</si>
  <si>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</si>
  <si>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</si>
  <si>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</si>
  <si>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</si>
  <si>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</si>
  <si>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</si>
  <si>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</si>
  <si>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</si>
  <si>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</si>
  <si>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</si>
  <si>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</si>
  <si>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</si>
  <si>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</si>
  <si>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</si>
  <si>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</si>
  <si>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</si>
  <si>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</si>
  <si>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</si>
  <si>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</si>
  <si>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</si>
  <si>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</si>
  <si>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</si>
  <si>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</si>
  <si>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</si>
  <si>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</si>
  <si>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</si>
  <si>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</si>
  <si>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</si>
  <si>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</si>
  <si>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</si>
  <si>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</si>
  <si>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</si>
  <si>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</si>
  <si>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</si>
  <si>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</si>
  <si>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</si>
  <si>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</si>
  <si>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</si>
  <si>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</si>
  <si>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</si>
  <si>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</si>
  <si>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</si>
  <si>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</si>
  <si>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</si>
  <si>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</si>
  <si>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</si>
  <si>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</si>
  <si>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</si>
  <si>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</si>
  <si>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</si>
  <si>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</si>
  <si>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</si>
  <si>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</si>
  <si>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</si>
  <si>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</si>
  <si>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</si>
  <si>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</si>
  <si>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</si>
  <si>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</si>
  <si>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</si>
  <si>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</si>
  <si>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</si>
  <si>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</si>
  <si>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</si>
  <si>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</si>
  <si>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</si>
  <si>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</si>
  <si>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</si>
  <si>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</si>
  <si>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</si>
  <si>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</si>
  <si>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</si>
  <si>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</si>
  <si>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</si>
  <si>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</si>
  <si>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</si>
  <si>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</si>
  <si>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</si>
  <si>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</si>
  <si>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</si>
  <si>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</si>
  <si>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</si>
  <si>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</si>
  <si>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</si>
  <si>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</si>
  <si>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</si>
  <si>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</si>
  <si>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</si>
  <si>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</si>
  <si>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</si>
  <si>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</si>
  <si>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</si>
  <si>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</si>
  <si>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</si>
  <si>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</si>
  <si>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</si>
  <si>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</si>
  <si>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</si>
  <si>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</si>
  <si>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</si>
  <si>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</si>
  <si>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</si>
  <si>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</si>
  <si>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</si>
  <si>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</si>
  <si>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</si>
  <si>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</si>
  <si>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</si>
  <si>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</si>
  <si>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</si>
  <si>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</si>
  <si>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</si>
  <si>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</si>
  <si>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</si>
  <si>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</si>
  <si>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</si>
  <si>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</si>
  <si>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</si>
  <si>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</si>
  <si>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</si>
  <si>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</si>
  <si>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</si>
  <si>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</si>
  <si>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</si>
  <si>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</si>
  <si>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</si>
  <si>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</si>
  <si>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</si>
  <si>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</si>
  <si>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</si>
  <si>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</si>
  <si>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</si>
  <si>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</si>
  <si>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</si>
  <si>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</si>
  <si>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</si>
  <si>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</si>
  <si>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</si>
  <si>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</si>
  <si>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</si>
  <si>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</si>
  <si>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</si>
  <si>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</si>
  <si>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</si>
  <si>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</si>
  <si>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</si>
  <si>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</si>
  <si>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</si>
  <si>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</si>
  <si>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</si>
  <si>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</si>
  <si>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</si>
  <si>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</si>
  <si>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</si>
  <si>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</si>
  <si>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</si>
  <si>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</si>
  <si>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</si>
  <si>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</si>
  <si>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</si>
  <si>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</si>
  <si>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</si>
  <si>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</si>
  <si>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</si>
  <si>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</si>
  <si>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</si>
  <si>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</si>
  <si>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</si>
  <si>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</si>
  <si>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</si>
  <si>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</si>
  <si>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</si>
  <si>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</si>
  <si>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</si>
  <si>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</si>
  <si>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</si>
  <si>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</si>
  <si>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</si>
  <si>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</si>
  <si>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</si>
  <si>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</si>
  <si>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</si>
  <si>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</si>
  <si>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</si>
  <si>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</si>
  <si>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</si>
  <si>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</si>
  <si>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</si>
  <si>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</si>
  <si>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</si>
  <si>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</si>
  <si>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</si>
  <si>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</si>
  <si>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</si>
  <si>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</si>
  <si>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</si>
  <si>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</si>
  <si>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</si>
  <si>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</si>
  <si>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</si>
  <si>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</si>
  <si>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</si>
  <si>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</si>
  <si>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</si>
  <si>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</si>
  <si>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</si>
  <si>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</si>
  <si>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</si>
  <si>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</si>
  <si>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</si>
  <si>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</si>
  <si>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</si>
  <si>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</si>
  <si>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</si>
  <si>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</si>
  <si>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</si>
  <si>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</si>
  <si>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</si>
  <si>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</si>
  <si>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</si>
  <si>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</si>
  <si>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</si>
  <si>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</si>
  <si>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</si>
  <si>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</si>
  <si>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</si>
  <si>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</si>
  <si>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</si>
  <si>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</si>
  <si>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</si>
  <si>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</si>
  <si>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</si>
  <si>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</si>
  <si>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</si>
  <si>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</si>
  <si>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</si>
  <si>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</si>
  <si>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</si>
  <si>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</si>
  <si>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</si>
  <si>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</si>
  <si>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</si>
  <si>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</si>
  <si>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</si>
  <si>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</si>
  <si>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</si>
  <si>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</si>
  <si>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</si>
  <si>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</si>
  <si>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</si>
  <si>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</si>
  <si>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</si>
  <si>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</si>
  <si>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</si>
  <si>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</si>
  <si>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</si>
  <si>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</si>
  <si>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</si>
  <si>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</si>
  <si>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</si>
  <si>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</si>
  <si>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</si>
  <si>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</si>
  <si>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</si>
  <si>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</si>
  <si>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</si>
  <si>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</si>
  <si>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</si>
  <si>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</si>
  <si>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</si>
  <si>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</si>
  <si>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</si>
  <si>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</si>
  <si>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</si>
  <si>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</si>
  <si>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</si>
  <si>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</si>
  <si>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</si>
  <si>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</si>
  <si>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</si>
  <si>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</si>
  <si>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</si>
  <si>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</si>
  <si>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</si>
  <si>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</si>
  <si>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</si>
  <si>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</si>
  <si>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</si>
  <si>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</si>
  <si>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</si>
  <si>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</si>
  <si>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</si>
  <si>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</si>
  <si>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</si>
  <si>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</si>
  <si>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</si>
  <si>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</si>
  <si>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</si>
  <si>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</si>
  <si>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</si>
  <si>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</si>
  <si>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</si>
  <si>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</si>
  <si>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</si>
  <si>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</si>
  <si>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</si>
  <si>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</si>
  <si>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</si>
  <si>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</si>
  <si>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</si>
  <si>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</si>
  <si>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</si>
  <si>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</si>
  <si>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</si>
  <si>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</si>
  <si>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</si>
  <si>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</si>
  <si>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</si>
  <si>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</si>
  <si>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</si>
  <si>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</si>
  <si>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</si>
  <si>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</si>
  <si>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</si>
  <si>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</si>
  <si>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</si>
  <si>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</si>
  <si>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</si>
  <si>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</si>
  <si>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</si>
  <si>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</si>
  <si>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</si>
  <si>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</si>
  <si>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</si>
  <si>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</si>
  <si>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</si>
  <si>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</si>
  <si>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</si>
  <si>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</si>
  <si>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</si>
  <si>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</si>
  <si>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</si>
  <si>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</si>
  <si>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</si>
  <si>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</si>
  <si>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</si>
  <si>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</si>
  <si>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</si>
  <si>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</si>
  <si>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</si>
  <si>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</si>
  <si>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</si>
  <si>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</si>
  <si>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</si>
  <si>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</si>
  <si>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</si>
  <si>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</si>
  <si>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</si>
  <si>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</si>
  <si>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</si>
  <si>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</si>
  <si>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</si>
  <si>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</si>
  <si>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</si>
  <si>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</si>
  <si>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</si>
  <si>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</si>
  <si>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</si>
  <si>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</si>
  <si>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</si>
  <si>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</si>
  <si>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</si>
  <si>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</si>
  <si>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</si>
  <si>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</si>
  <si>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</si>
  <si>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</si>
  <si>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</si>
  <si>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</si>
  <si>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</si>
  <si>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</si>
  <si>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</si>
  <si>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</si>
  <si>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</si>
  <si>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</si>
  <si>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</si>
  <si>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</si>
  <si>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</si>
  <si>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</si>
  <si>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</si>
  <si>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</si>
  <si>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</si>
  <si>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</si>
  <si>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</si>
  <si>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</si>
  <si>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</si>
  <si>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</si>
  <si>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</si>
  <si>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</si>
  <si>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</si>
  <si>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</si>
  <si>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</si>
  <si>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</si>
  <si>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</si>
  <si>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</si>
  <si>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</si>
  <si>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</si>
  <si>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</si>
  <si>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</si>
  <si>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</si>
  <si>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</si>
  <si>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</si>
  <si>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</si>
  <si>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</si>
  <si>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</si>
  <si>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</si>
  <si>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</si>
  <si>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</si>
  <si>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</si>
  <si>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</si>
  <si>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</si>
  <si>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</si>
  <si>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</si>
  <si>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</si>
  <si>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</si>
  <si>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</si>
  <si>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</si>
  <si>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</si>
  <si>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</si>
  <si>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</si>
  <si>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</si>
  <si>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</si>
  <si>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</si>
  <si>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</si>
  <si>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</si>
  <si>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</si>
  <si>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</si>
  <si>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</si>
  <si>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</si>
  <si>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</si>
  <si>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</si>
  <si>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</si>
  <si>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</si>
  <si>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</si>
  <si>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</si>
  <si>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</si>
  <si>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</si>
  <si>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</si>
  <si>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</si>
  <si>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</si>
  <si>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</si>
  <si>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</si>
  <si>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</si>
  <si>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</si>
  <si>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</si>
  <si>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</si>
  <si>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</si>
  <si>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</si>
  <si>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</si>
  <si>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</si>
  <si>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</si>
  <si>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</si>
  <si>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</si>
  <si>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</si>
  <si>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</si>
  <si>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</si>
  <si>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</si>
  <si>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</si>
  <si>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</si>
  <si>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</si>
  <si>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</si>
  <si>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</si>
  <si>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</si>
  <si>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</si>
  <si>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</si>
  <si>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</si>
  <si>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</si>
  <si>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</si>
  <si>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</si>
  <si>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</si>
  <si>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</si>
  <si>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</si>
  <si>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</si>
  <si>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</si>
  <si>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</si>
  <si>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</si>
  <si>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</si>
  <si>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</si>
  <si>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</si>
  <si>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</si>
  <si>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</si>
  <si>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</si>
  <si>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</si>
  <si>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</si>
  <si>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</si>
  <si>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</si>
  <si>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</si>
  <si>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</si>
  <si>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</si>
  <si>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</si>
  <si>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</si>
  <si>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</si>
  <si>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</si>
  <si>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</si>
  <si>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</si>
  <si>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</si>
  <si>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</si>
  <si>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</si>
  <si>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</si>
  <si>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</si>
  <si>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</si>
  <si>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</si>
  <si>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</si>
  <si>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</si>
  <si>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</si>
  <si>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</si>
  <si>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</si>
  <si>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</si>
  <si>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</si>
  <si>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</si>
  <si>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</si>
  <si>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</si>
  <si>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</si>
  <si>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</si>
  <si>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</si>
  <si>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</si>
  <si>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</si>
  <si>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</si>
  <si>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</si>
  <si>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</si>
  <si>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</si>
  <si>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</si>
  <si>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</si>
  <si>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</si>
  <si>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</si>
  <si>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</si>
  <si>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</si>
  <si>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</si>
  <si>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</si>
  <si>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</si>
  <si>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</si>
  <si>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</si>
  <si>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</si>
  <si>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</si>
  <si>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</si>
  <si>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</si>
  <si>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</si>
  <si>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</si>
  <si>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</si>
  <si>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</si>
  <si>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</si>
  <si>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</si>
  <si>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</si>
  <si>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</si>
  <si>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</si>
  <si>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</si>
  <si>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</si>
  <si>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</si>
  <si>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</si>
  <si>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</si>
  <si>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</si>
  <si>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</si>
  <si>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</si>
  <si>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</si>
  <si>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</si>
  <si>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</si>
  <si>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</si>
  <si>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</si>
  <si>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</si>
  <si>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</si>
  <si>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</si>
  <si>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</si>
  <si>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</si>
  <si>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</si>
  <si>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</si>
  <si>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</si>
  <si>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</si>
  <si>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</si>
  <si>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</si>
  <si>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</si>
  <si>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</si>
  <si>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</si>
  <si>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</si>
  <si>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</si>
  <si>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</si>
  <si>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</si>
  <si>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</si>
  <si>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</si>
  <si>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</si>
  <si>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</si>
  <si>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</si>
  <si>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</si>
  <si>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</si>
  <si>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</si>
  <si>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</si>
  <si>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</si>
  <si>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</si>
  <si>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</si>
  <si>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</si>
  <si>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</si>
  <si>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</si>
  <si>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</si>
  <si>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</si>
  <si>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</si>
  <si>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</si>
  <si>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</si>
  <si>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</si>
  <si>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</si>
  <si>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</si>
  <si>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</si>
  <si>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</si>
  <si>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</si>
  <si>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</si>
  <si>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</si>
  <si>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</si>
  <si>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</si>
  <si>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</si>
  <si>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</si>
  <si>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</si>
  <si>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</si>
  <si>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</si>
  <si>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</si>
  <si>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</si>
  <si>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</si>
  <si>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</si>
  <si>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</si>
  <si>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</si>
  <si>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</si>
  <si>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</si>
  <si>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</si>
  <si>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</si>
  <si>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</si>
  <si>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</si>
  <si>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</si>
  <si>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</si>
  <si>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</si>
  <si>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</si>
  <si>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</si>
  <si>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</si>
  <si>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</si>
  <si>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</si>
  <si>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</si>
  <si>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</si>
  <si>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</si>
  <si>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</si>
  <si>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</si>
  <si>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</si>
  <si>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</si>
  <si>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</si>
  <si>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</si>
  <si>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</si>
  <si>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</si>
  <si>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</si>
  <si>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</si>
  <si>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</si>
  <si>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</si>
  <si>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</si>
  <si>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</si>
  <si>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</si>
  <si>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</si>
  <si>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</si>
  <si>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</si>
  <si>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</si>
  <si>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</si>
  <si>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</si>
  <si>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</si>
  <si>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</si>
  <si>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</si>
  <si>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</si>
  <si>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</si>
  <si>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</si>
  <si>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</si>
  <si>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</si>
  <si>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</si>
  <si>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</si>
  <si>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</si>
  <si>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</si>
  <si>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</si>
  <si>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</si>
  <si>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</si>
  <si>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</si>
  <si>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</si>
  <si>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</si>
  <si>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</si>
  <si>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</si>
  <si>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</si>
  <si>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</si>
  <si>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</si>
  <si>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</si>
  <si>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</si>
  <si>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</si>
  <si>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</si>
  <si>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</si>
  <si>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</si>
  <si>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</si>
  <si>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</si>
  <si>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</si>
  <si>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</si>
  <si>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</si>
  <si>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</si>
  <si>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</si>
  <si>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</si>
  <si>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</si>
  <si>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</si>
  <si>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</si>
  <si>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</si>
  <si>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</si>
  <si>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</si>
  <si>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</si>
  <si>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</si>
  <si>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</si>
  <si>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</si>
  <si>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</si>
  <si>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</si>
  <si>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</si>
  <si>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</si>
  <si>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</si>
  <si>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</si>
  <si>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</si>
  <si>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</si>
  <si>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</si>
  <si>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</si>
  <si>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</si>
  <si>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</si>
  <si>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</si>
  <si>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</si>
  <si>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</si>
  <si>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</si>
  <si>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</si>
  <si>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</si>
  <si>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</si>
  <si>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</si>
  <si>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</si>
  <si>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</si>
  <si>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</si>
  <si>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</si>
  <si>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</si>
  <si>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</si>
  <si>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</si>
  <si>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</si>
  <si>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</si>
  <si>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</si>
  <si>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</si>
  <si>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</si>
  <si>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</si>
  <si>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</si>
  <si>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</si>
  <si>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</si>
  <si>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</si>
  <si>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</si>
  <si>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</si>
  <si>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</si>
  <si>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</si>
  <si>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</si>
  <si>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</si>
  <si>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</si>
  <si>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</si>
  <si>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</si>
  <si>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</si>
  <si>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</si>
  <si>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</si>
  <si>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</si>
  <si>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</si>
  <si>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</si>
  <si>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</si>
  <si>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</si>
  <si>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</si>
  <si>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</si>
  <si>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</si>
  <si>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</si>
  <si>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</si>
  <si>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</si>
  <si>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</si>
  <si>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</si>
  <si>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</si>
  <si>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</si>
  <si>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</si>
  <si>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</si>
  <si>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</si>
  <si>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</si>
  <si>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</si>
  <si>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</si>
  <si>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</si>
  <si>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</si>
  <si>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</si>
  <si>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</si>
  <si>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</si>
  <si>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</si>
  <si>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</si>
  <si>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</si>
  <si>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</si>
  <si>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</si>
  <si>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</si>
  <si>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</si>
  <si>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</si>
  <si>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</si>
  <si>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</si>
  <si>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</si>
  <si>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</si>
  <si>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</si>
  <si>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</si>
  <si>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</si>
  <si>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</si>
  <si>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</si>
  <si>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</si>
  <si>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</si>
  <si>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</si>
  <si>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</si>
  <si>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</si>
  <si>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</si>
  <si>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</si>
  <si>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</si>
  <si>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</si>
  <si>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</si>
  <si>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</si>
  <si>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</si>
  <si>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</si>
  <si>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</si>
  <si>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</si>
  <si>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</si>
  <si>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</si>
  <si>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</si>
  <si>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</si>
  <si>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</si>
  <si>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</si>
  <si>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</si>
  <si>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</si>
  <si>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</si>
  <si>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</si>
  <si>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</si>
  <si>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</si>
  <si>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</si>
  <si>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</si>
  <si>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</si>
  <si>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</si>
  <si>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</si>
  <si>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</si>
  <si>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</si>
  <si>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</si>
  <si>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</si>
  <si>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</si>
  <si>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</si>
  <si>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</si>
  <si>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</si>
  <si>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</si>
  <si>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</si>
  <si>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</si>
  <si>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</si>
  <si>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</si>
  <si>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</si>
  <si>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</si>
  <si>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</si>
  <si>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</si>
  <si>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</si>
  <si>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</si>
  <si>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</si>
  <si>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</si>
  <si>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</si>
  <si>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</si>
  <si>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</si>
  <si>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</si>
  <si>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</si>
  <si>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</si>
  <si>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</si>
  <si>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</si>
  <si>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</si>
  <si>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</si>
  <si>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</si>
  <si>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</si>
  <si>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</si>
  <si>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</si>
  <si>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</si>
  <si>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</si>
  <si>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</si>
  <si>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</si>
  <si>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</si>
  <si>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</si>
  <si>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</si>
  <si>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</si>
  <si>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</si>
  <si>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</si>
  <si>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</si>
  <si>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</si>
  <si>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</si>
  <si>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</si>
  <si>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</si>
  <si>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</si>
  <si>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</si>
  <si>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</si>
  <si>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</si>
  <si>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</si>
  <si>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</si>
  <si>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</si>
  <si>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</si>
  <si>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</si>
  <si>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</si>
  <si>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</si>
  <si>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</si>
  <si>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</si>
  <si>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</si>
  <si>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</si>
  <si>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</si>
  <si>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</si>
  <si>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</si>
  <si>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</si>
  <si>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</si>
  <si>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</si>
  <si>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</si>
  <si>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</si>
  <si>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</si>
  <si>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</si>
  <si>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</si>
  <si>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</si>
  <si>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</si>
  <si>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</si>
  <si>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</si>
  <si>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</si>
  <si>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</si>
  <si>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</si>
  <si>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</si>
  <si>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</si>
  <si>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</si>
  <si>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</si>
  <si>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</si>
  <si>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</si>
  <si>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</si>
  <si>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</si>
  <si>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</si>
  <si>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</si>
  <si>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</si>
  <si>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</si>
  <si>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</si>
  <si>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</si>
  <si>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</si>
  <si>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</si>
  <si>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</si>
  <si>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</si>
  <si>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</si>
  <si>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</si>
  <si>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</si>
  <si>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</si>
  <si>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</si>
  <si>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</si>
  <si>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</si>
  <si>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</si>
  <si>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</si>
  <si>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</si>
  <si>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</si>
  <si>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</si>
  <si>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</si>
  <si>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</si>
  <si>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</si>
  <si>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</si>
  <si>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</si>
  <si>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</si>
  <si>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</si>
  <si>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</si>
  <si>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</si>
  <si>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</si>
  <si>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</si>
  <si>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</si>
  <si>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</si>
  <si>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</si>
  <si>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</si>
  <si>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</si>
  <si>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</si>
  <si>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</si>
  <si>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</si>
  <si>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</si>
  <si>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</si>
  <si>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</si>
  <si>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</si>
  <si>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</si>
  <si>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</si>
  <si>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</si>
  <si>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</si>
  <si>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</si>
  <si>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</si>
  <si>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</si>
  <si>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</si>
  <si>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</si>
  <si>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</si>
  <si>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</si>
  <si>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</si>
  <si>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</si>
  <si>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</si>
  <si>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</si>
  <si>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</si>
  <si>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</si>
  <si>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</si>
  <si>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</si>
  <si>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</si>
  <si>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</si>
  <si>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</si>
  <si>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</si>
  <si>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</si>
  <si>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</si>
  <si>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</si>
  <si>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</si>
  <si>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</si>
  <si>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</si>
  <si>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</si>
  <si>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</si>
  <si>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</si>
  <si>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</si>
  <si>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</si>
  <si>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</si>
  <si>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</si>
  <si>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</si>
  <si>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</si>
  <si>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</si>
  <si>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</si>
  <si>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</si>
  <si>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</si>
  <si>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</si>
  <si>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</si>
  <si>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</si>
  <si>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</si>
  <si>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</si>
  <si>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</si>
  <si>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</si>
  <si>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</si>
  <si>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</si>
  <si>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</si>
  <si>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</si>
  <si>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</si>
  <si>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</si>
  <si>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</si>
  <si>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</si>
  <si>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</si>
  <si>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</si>
  <si>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</si>
  <si>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</si>
  <si>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</si>
  <si>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</si>
  <si>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</si>
  <si>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</si>
  <si>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</si>
  <si>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</si>
  <si>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</si>
  <si>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</si>
  <si>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</si>
  <si>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</si>
  <si>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</si>
  <si>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</si>
  <si>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</si>
  <si>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</si>
  <si>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</si>
  <si>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</si>
  <si>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</si>
  <si>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</si>
  <si>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</si>
  <si>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</si>
  <si>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</si>
  <si>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</si>
  <si>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</si>
  <si>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</si>
  <si>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</si>
  <si>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</si>
  <si>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</si>
  <si>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</si>
  <si>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</si>
  <si>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</si>
  <si>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</si>
  <si>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</si>
  <si>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</si>
  <si>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</si>
  <si>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</si>
  <si>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</si>
  <si>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</si>
  <si>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</si>
  <si>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</si>
  <si>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</si>
  <si>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</si>
  <si>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</si>
  <si>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</si>
  <si>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</si>
  <si>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</si>
  <si>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</si>
  <si>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</si>
  <si>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</si>
  <si>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</si>
  <si>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</si>
  <si>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</si>
  <si>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</si>
  <si>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</si>
  <si>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</si>
  <si>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</si>
  <si>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</si>
  <si>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</si>
  <si>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</si>
  <si>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</si>
  <si>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</si>
  <si>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</si>
  <si>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</si>
  <si>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</si>
  <si>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</si>
  <si>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</si>
  <si>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</si>
  <si>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</si>
  <si>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</si>
  <si>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</si>
  <si>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</si>
  <si>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</si>
  <si>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</si>
  <si>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</si>
  <si>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</si>
  <si>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</si>
  <si>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</si>
  <si>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</si>
  <si>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</si>
  <si>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</si>
  <si>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</si>
  <si>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</si>
  <si>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</si>
  <si>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</si>
  <si>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</si>
  <si>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</si>
  <si>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</si>
  <si>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</si>
  <si>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</si>
  <si>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</si>
  <si>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</si>
  <si>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</si>
  <si>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</si>
  <si>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</si>
  <si>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</si>
  <si>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</si>
  <si>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</si>
  <si>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</si>
  <si>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</si>
  <si>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</si>
  <si>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</si>
  <si>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</si>
  <si>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</si>
  <si>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</si>
  <si>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</si>
  <si>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</si>
  <si>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</si>
  <si>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</si>
  <si>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</si>
  <si>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</si>
  <si>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</si>
  <si>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</si>
  <si>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</si>
  <si>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</si>
  <si>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</si>
  <si>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</si>
  <si>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</si>
  <si>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</si>
  <si>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</si>
  <si>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</si>
  <si>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</si>
  <si>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</si>
  <si>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</si>
  <si>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</si>
  <si>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</si>
  <si>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</si>
  <si>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</si>
  <si>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</si>
  <si>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</si>
  <si>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</si>
  <si>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</si>
  <si>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</si>
  <si>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</si>
  <si>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</si>
  <si>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</si>
  <si>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</si>
  <si>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</si>
  <si>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</si>
  <si>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</si>
  <si>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</si>
  <si>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</si>
  <si>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</si>
  <si>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</si>
  <si>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</si>
  <si>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</si>
  <si>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</si>
  <si>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</si>
  <si>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</si>
  <si>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</si>
  <si>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</si>
  <si>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</si>
  <si>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</si>
  <si>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</si>
  <si>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</si>
  <si>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</si>
  <si>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</si>
  <si>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</si>
  <si>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</si>
  <si>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</si>
  <si>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</si>
  <si>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</si>
  <si>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</si>
  <si>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</si>
  <si>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</si>
  <si>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</si>
  <si>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</si>
  <si>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</si>
  <si>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</si>
  <si>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</si>
  <si>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</si>
  <si>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</si>
  <si>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</si>
  <si>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</si>
  <si>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</si>
  <si>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</si>
  <si>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</si>
  <si>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</si>
  <si>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</si>
  <si>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</si>
  <si>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</si>
  <si>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</si>
  <si>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</si>
  <si>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</si>
  <si>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</si>
  <si>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</si>
  <si>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</si>
  <si>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</si>
  <si>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</si>
  <si>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</si>
  <si>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</si>
  <si>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</si>
  <si>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</si>
  <si>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</si>
  <si>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</si>
  <si>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</si>
  <si>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</si>
  <si>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</si>
  <si>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</si>
  <si>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</si>
  <si>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</si>
  <si>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</si>
  <si>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</si>
  <si>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</si>
  <si>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</si>
  <si>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</si>
  <si>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</si>
  <si>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</si>
  <si>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</si>
  <si>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</si>
  <si>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</si>
  <si>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</si>
  <si>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</si>
  <si>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</si>
  <si>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</si>
  <si>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</si>
  <si>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</si>
  <si>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</si>
  <si>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</si>
  <si>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</si>
  <si>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</si>
  <si>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</si>
  <si>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</si>
  <si>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</si>
  <si>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</si>
  <si>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</si>
  <si>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</si>
  <si>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</si>
  <si>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</si>
  <si>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</si>
  <si>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</si>
  <si>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</si>
  <si>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</si>
  <si>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</si>
  <si>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</si>
  <si>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</si>
  <si>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</si>
  <si>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</si>
  <si>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</si>
  <si>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</si>
  <si>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</si>
  <si>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</si>
  <si>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</si>
  <si>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</si>
  <si>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</si>
  <si>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</si>
  <si>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</si>
  <si>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</si>
  <si>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</si>
  <si>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</si>
  <si>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</si>
  <si>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</si>
  <si>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</si>
  <si>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</si>
  <si>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</si>
  <si>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</si>
  <si>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</si>
  <si>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</si>
  <si>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</si>
  <si>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</si>
  <si>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</si>
  <si>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</si>
  <si>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</si>
  <si>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</si>
  <si>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</si>
  <si>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</si>
  <si>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</si>
  <si>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</si>
  <si>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</si>
  <si>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</si>
  <si>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</si>
  <si>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</si>
  <si>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</si>
  <si>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</si>
  <si>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</si>
  <si>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</si>
  <si>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</si>
  <si>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</si>
  <si>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</si>
  <si>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</si>
  <si>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</si>
  <si>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</si>
  <si>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</si>
  <si>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</si>
  <si>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</si>
  <si>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</si>
  <si>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</si>
  <si>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</si>
  <si>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</si>
  <si>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</si>
  <si>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</si>
  <si>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</si>
  <si>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</si>
  <si>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</si>
  <si>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</si>
  <si>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</si>
  <si>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</si>
  <si>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</si>
  <si>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</si>
  <si>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</si>
  <si>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</si>
  <si>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</si>
  <si>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</si>
  <si>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</si>
  <si>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</si>
  <si>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</si>
  <si>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</si>
  <si>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</si>
  <si>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</si>
  <si>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</si>
  <si>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</si>
  <si>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</si>
  <si>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</si>
  <si>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</si>
  <si>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</si>
  <si>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</si>
  <si>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</si>
  <si>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</si>
  <si>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</si>
  <si>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</si>
  <si>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</si>
  <si>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</si>
  <si>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</si>
  <si>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</si>
  <si>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</si>
  <si>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</si>
  <si>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</si>
  <si>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</si>
  <si>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</si>
  <si>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</si>
  <si>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</si>
  <si>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</si>
  <si>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</si>
  <si>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</si>
  <si>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</si>
  <si>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</si>
  <si>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</si>
  <si>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</si>
  <si>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</si>
  <si>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</si>
  <si>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</si>
  <si>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</si>
  <si>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</si>
  <si>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</si>
  <si>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</si>
  <si>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</si>
  <si>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</si>
  <si>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</si>
  <si>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</si>
  <si>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</si>
  <si>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</si>
  <si>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</si>
  <si>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</si>
  <si>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</si>
  <si>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</si>
  <si>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</si>
  <si>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</si>
  <si>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</si>
  <si>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</si>
  <si>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</si>
  <si>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</si>
  <si>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</si>
  <si>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</si>
  <si>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</si>
  <si>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</si>
  <si>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</si>
  <si>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</si>
  <si>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</si>
  <si>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</si>
  <si>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</si>
  <si>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</si>
  <si>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</si>
  <si>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</si>
  <si>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</si>
  <si>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</si>
  <si>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</si>
  <si>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</si>
  <si>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</si>
  <si>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</si>
  <si>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</si>
  <si>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</si>
  <si>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</si>
  <si>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</si>
  <si>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</si>
  <si>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</si>
  <si>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</si>
  <si>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</si>
  <si>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</si>
  <si>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</si>
  <si>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</si>
  <si>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</si>
  <si>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</si>
  <si>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</si>
  <si>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</si>
  <si>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</si>
  <si>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</si>
  <si>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</si>
  <si>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</si>
  <si>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</si>
  <si>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</si>
  <si>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</si>
  <si>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</si>
  <si>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</si>
  <si>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</si>
  <si>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</si>
  <si>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</si>
  <si>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</si>
  <si>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</si>
  <si>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</si>
  <si>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</si>
  <si>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</si>
  <si>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</si>
  <si>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</si>
  <si>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</si>
  <si>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</si>
  <si>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</si>
  <si>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</si>
  <si>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</si>
  <si>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</si>
  <si>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</si>
  <si>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</si>
  <si>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</si>
  <si>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</si>
  <si>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</si>
  <si>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</si>
  <si>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</si>
  <si>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</si>
  <si>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</si>
  <si>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</si>
  <si>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</si>
  <si>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</si>
  <si>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</si>
  <si>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</si>
  <si>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</si>
  <si>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</si>
  <si>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</si>
  <si>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</si>
  <si>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</si>
  <si>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</si>
  <si>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</si>
  <si>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</si>
  <si>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</si>
  <si>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</si>
  <si>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</si>
  <si>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</si>
  <si>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</si>
  <si>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</si>
  <si>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</si>
  <si>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</si>
  <si>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</si>
  <si>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</si>
  <si>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</si>
  <si>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</si>
  <si>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</si>
  <si>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</si>
  <si>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</si>
  <si>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</si>
  <si>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</si>
  <si>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</si>
  <si>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</si>
  <si>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</si>
  <si>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</si>
  <si>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</si>
  <si>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</si>
  <si>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</si>
  <si>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</si>
  <si>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</si>
  <si>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</si>
  <si>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</si>
  <si>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</si>
  <si>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</si>
  <si>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</si>
  <si>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</si>
  <si>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</si>
  <si>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</si>
  <si>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</si>
  <si>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</si>
  <si>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</si>
  <si>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</si>
  <si>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</si>
  <si>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</si>
  <si>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</si>
  <si>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</si>
  <si>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</si>
  <si>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</si>
  <si>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</si>
  <si>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</si>
  <si>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</si>
  <si>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</si>
  <si>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</si>
  <si>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</si>
  <si>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</si>
  <si>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</si>
  <si>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</si>
  <si>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</si>
  <si>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</si>
  <si>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</si>
  <si>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</si>
  <si>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</si>
  <si>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</si>
  <si>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</si>
  <si>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</si>
  <si>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</si>
  <si>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</si>
  <si>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</si>
  <si>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</si>
  <si>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</si>
  <si>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</si>
  <si>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</si>
  <si>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</si>
  <si>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</si>
  <si>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</si>
  <si>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</si>
  <si>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</si>
  <si>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</si>
  <si>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</si>
  <si>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</si>
  <si>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</si>
  <si>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</si>
  <si>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</si>
  <si>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</si>
  <si>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</si>
  <si>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</si>
  <si>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</si>
  <si>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</si>
  <si>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</si>
  <si>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</si>
  <si>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</si>
  <si>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</si>
  <si>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</si>
  <si>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</si>
  <si>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</si>
  <si>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</si>
  <si>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</si>
  <si>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</si>
  <si>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</si>
  <si>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</si>
  <si>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</si>
  <si>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</si>
  <si>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</si>
  <si>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</si>
  <si>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</si>
  <si>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</si>
  <si>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</si>
  <si>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</si>
  <si>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</si>
  <si>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</si>
  <si>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</si>
  <si>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</si>
  <si>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</si>
  <si>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</si>
  <si>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</si>
  <si>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</si>
  <si>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</si>
  <si>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</si>
  <si>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</si>
  <si>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</si>
  <si>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</si>
  <si>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</si>
  <si>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</si>
  <si>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</si>
  <si>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</si>
  <si>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</si>
  <si>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</si>
  <si>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</si>
  <si>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</si>
  <si>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</si>
  <si>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</si>
  <si>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</si>
  <si>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</si>
  <si>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</si>
  <si>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</si>
  <si>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</si>
  <si>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</si>
  <si>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</si>
  <si>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</si>
  <si>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</si>
  <si>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</si>
  <si>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</si>
  <si>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</si>
  <si>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</si>
  <si>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</si>
  <si>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</si>
  <si>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</si>
  <si>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</si>
  <si>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</si>
  <si>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</si>
  <si>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</si>
  <si>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</si>
  <si>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</si>
  <si>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</si>
  <si>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</si>
  <si>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</si>
  <si>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</si>
  <si>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</si>
  <si>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</si>
  <si>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</si>
  <si>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</si>
  <si>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</si>
  <si>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</si>
  <si>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</si>
  <si>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</si>
  <si>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</si>
  <si>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</si>
  <si>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</si>
  <si>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</si>
  <si>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</si>
  <si>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</si>
  <si>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</si>
  <si>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</si>
  <si>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</si>
  <si>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</si>
  <si>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</si>
  <si>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</si>
  <si>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</si>
  <si>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</si>
  <si>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</si>
  <si>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</si>
  <si>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</si>
  <si>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</si>
  <si>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</si>
  <si>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</si>
  <si>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</si>
  <si>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</si>
  <si>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</si>
  <si>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</si>
  <si>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</si>
  <si>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</si>
  <si>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</si>
  <si>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</si>
  <si>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</si>
  <si>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</si>
  <si>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</si>
  <si>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</si>
  <si>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</si>
  <si>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</si>
  <si>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</si>
  <si>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</si>
  <si>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</si>
  <si>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</si>
  <si>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</si>
  <si>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</si>
  <si>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</si>
  <si>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</si>
  <si>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</si>
  <si>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</si>
  <si>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</si>
  <si>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</si>
  <si>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</si>
  <si>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</si>
  <si>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</si>
  <si>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</si>
  <si>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</si>
  <si>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</si>
  <si>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</si>
  <si>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</si>
  <si>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</si>
  <si>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</si>
  <si>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</si>
  <si>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</si>
  <si>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</si>
  <si>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</si>
  <si>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</si>
  <si>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</si>
  <si>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</si>
  <si>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</si>
  <si>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</si>
  <si>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</si>
  <si>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</si>
  <si>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</si>
  <si>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</si>
  <si>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</si>
  <si>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</si>
  <si>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</si>
  <si>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</si>
  <si>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</si>
  <si>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</si>
  <si>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</si>
  <si>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</si>
  <si>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</si>
  <si>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</si>
  <si>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</si>
  <si>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</si>
  <si>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</si>
  <si>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</si>
  <si>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</si>
  <si>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</si>
  <si>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</si>
  <si>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</si>
  <si>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</si>
  <si>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</si>
  <si>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</si>
  <si>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</si>
  <si>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</si>
  <si>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</si>
  <si>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</si>
  <si>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</si>
  <si>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</si>
  <si>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</si>
  <si>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</si>
  <si>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</si>
  <si>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</si>
  <si>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</si>
  <si>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</si>
  <si>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</si>
  <si>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</si>
  <si>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</si>
  <si>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</si>
  <si>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</si>
  <si>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</si>
  <si>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</si>
  <si>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</si>
  <si>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</si>
  <si>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</si>
  <si>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</si>
  <si>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</si>
  <si>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</si>
  <si>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</si>
  <si>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</si>
  <si>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</si>
  <si>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</si>
  <si>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</si>
  <si>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</si>
  <si>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</si>
  <si>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</si>
  <si>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</si>
  <si>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</si>
  <si>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</si>
  <si>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</si>
  <si>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</si>
  <si>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</si>
  <si>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</si>
  <si>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</si>
  <si>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</si>
  <si>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</si>
  <si>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</si>
  <si>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</si>
  <si>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</si>
  <si>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</si>
  <si>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</si>
  <si>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</si>
  <si>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</si>
  <si>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</si>
  <si>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</si>
  <si>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</si>
  <si>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</si>
  <si>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</si>
  <si>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</si>
  <si>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</si>
  <si>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</si>
  <si>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</si>
  <si>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</si>
  <si>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</si>
  <si>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</si>
  <si>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</si>
  <si>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</si>
  <si>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</si>
  <si>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</si>
  <si>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</si>
  <si>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</si>
  <si>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</si>
  <si>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</si>
  <si>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</si>
  <si>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</si>
  <si>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</si>
  <si>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</si>
  <si>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</si>
  <si>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</si>
  <si>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</si>
  <si>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</si>
  <si>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</si>
  <si>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</si>
  <si>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</si>
  <si>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</si>
  <si>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</si>
  <si>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</si>
  <si>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</si>
  <si>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</si>
  <si>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</si>
  <si>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</si>
  <si>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</si>
  <si>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</si>
  <si>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</si>
  <si>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</si>
  <si>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</si>
  <si>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</si>
  <si>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</si>
  <si>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</si>
  <si>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</si>
  <si>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</si>
  <si>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</si>
  <si>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</si>
  <si>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</si>
  <si>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</si>
  <si>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</si>
  <si>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</si>
  <si>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</si>
  <si>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</si>
  <si>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</si>
  <si>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</si>
  <si>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</si>
  <si>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</si>
  <si>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</si>
  <si>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</si>
  <si>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</si>
  <si>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</si>
  <si>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</si>
  <si>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</si>
  <si>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</si>
  <si>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</si>
  <si>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</si>
  <si>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</si>
  <si>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</si>
  <si>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</si>
  <si>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</si>
  <si>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</si>
  <si>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</si>
  <si>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</si>
  <si>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</si>
  <si>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</si>
  <si>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</si>
  <si>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</si>
  <si>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</si>
  <si>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</si>
  <si>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</si>
  <si>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</si>
  <si>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</si>
  <si>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</si>
  <si>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</si>
  <si>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</si>
  <si>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</si>
  <si>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</si>
  <si>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</si>
  <si>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</si>
  <si>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</si>
  <si>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</si>
  <si>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</si>
  <si>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</si>
  <si>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</si>
  <si>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</si>
  <si>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</si>
  <si>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</si>
  <si>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</si>
  <si>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</si>
  <si>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</si>
  <si>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</si>
  <si>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</si>
  <si>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</si>
  <si>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</si>
  <si>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</si>
  <si>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</si>
  <si>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</si>
  <si>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</si>
  <si>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</si>
  <si>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</si>
  <si>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</si>
  <si>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</si>
  <si>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</si>
  <si>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</si>
  <si>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</si>
  <si>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</si>
  <si>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</si>
  <si>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</si>
  <si>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</si>
  <si>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</si>
  <si>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</si>
  <si>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</si>
  <si>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</si>
  <si>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</si>
  <si>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</si>
  <si>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</si>
  <si>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</si>
  <si>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</si>
  <si>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</si>
  <si>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</si>
  <si>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</si>
  <si>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</si>
  <si>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</si>
  <si>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</si>
  <si>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</si>
  <si>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</si>
  <si>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</si>
  <si>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</si>
  <si>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</si>
  <si>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</si>
  <si>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</si>
  <si>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</si>
  <si>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</si>
  <si>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</si>
  <si>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</si>
  <si>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</si>
  <si>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</si>
  <si>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</si>
  <si>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</si>
  <si>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</si>
  <si>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</si>
  <si>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</si>
  <si>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</si>
  <si>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</si>
  <si>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</si>
  <si>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</si>
  <si>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</si>
  <si>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</si>
  <si>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</si>
  <si>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</si>
  <si>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</si>
  <si>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</si>
  <si>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</si>
  <si>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</si>
  <si>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</si>
  <si>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</si>
  <si>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</si>
  <si>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</si>
  <si>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</si>
  <si>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</si>
  <si>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</si>
  <si>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</si>
  <si>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</si>
  <si>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</si>
  <si>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</si>
  <si>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</si>
  <si>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</si>
  <si>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</si>
  <si>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</si>
  <si>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</si>
  <si>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</si>
  <si>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</si>
  <si>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</si>
  <si>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</si>
  <si>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</si>
  <si>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</si>
  <si>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</si>
  <si>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</si>
  <si>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</si>
  <si>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</si>
  <si>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</si>
  <si>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</si>
  <si>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</si>
  <si>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</si>
  <si>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</si>
  <si>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</si>
  <si>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</si>
  <si>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</si>
  <si>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</si>
  <si>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</si>
  <si>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</si>
  <si>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</si>
  <si>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</si>
  <si>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</si>
  <si>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</si>
  <si>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</si>
  <si>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</si>
  <si>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</si>
  <si>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</si>
  <si>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</si>
  <si>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</si>
  <si>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</si>
  <si>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</si>
  <si>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</si>
  <si>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</si>
  <si>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</si>
  <si>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</si>
  <si>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</si>
  <si>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</si>
  <si>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</si>
  <si>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</si>
  <si>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</si>
  <si>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</si>
  <si>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</si>
  <si>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</si>
  <si>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</si>
  <si>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</si>
  <si>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</si>
  <si>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</si>
  <si>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</si>
  <si>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</si>
  <si>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</si>
  <si>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</si>
  <si>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</si>
  <si>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</si>
  <si>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</si>
  <si>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</si>
  <si>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</si>
  <si>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</si>
  <si>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</si>
  <si>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</si>
  <si>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</si>
  <si>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</si>
  <si>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</si>
  <si>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</si>
  <si>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</si>
  <si>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</si>
  <si>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</si>
  <si>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</si>
  <si>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</si>
  <si>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</si>
  <si>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</si>
  <si>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</si>
  <si>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</si>
  <si>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</si>
  <si>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</si>
  <si>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</si>
  <si>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</si>
  <si>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</si>
  <si>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</si>
  <si>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</si>
  <si>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</si>
  <si>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</si>
  <si>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</si>
  <si>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</si>
  <si>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</si>
  <si>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</si>
  <si>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</si>
  <si>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</si>
  <si>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</si>
  <si>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</si>
  <si>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</si>
  <si>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</si>
  <si>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</si>
  <si>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</si>
  <si>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</si>
  <si>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</si>
  <si>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</si>
  <si>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</si>
  <si>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</si>
  <si>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</si>
  <si>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</si>
  <si>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</si>
  <si>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</si>
  <si>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</si>
  <si>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</si>
  <si>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</si>
  <si>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</si>
  <si>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</si>
  <si>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</si>
  <si>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</si>
  <si>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</si>
  <si>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</si>
  <si>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</si>
  <si>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</si>
  <si>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</si>
  <si>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</si>
  <si>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</si>
  <si>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</si>
  <si>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</si>
  <si>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</si>
  <si>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</si>
  <si>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</si>
  <si>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</si>
  <si>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</si>
  <si>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</si>
  <si>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</si>
  <si>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</si>
  <si>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</si>
  <si>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</si>
  <si>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</si>
  <si>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</si>
  <si>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</si>
  <si>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</si>
  <si>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</si>
  <si>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</si>
  <si>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</si>
  <si>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</si>
  <si>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</si>
  <si>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</si>
  <si>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</si>
  <si>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</si>
  <si>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</si>
  <si>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</si>
  <si>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</si>
  <si>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</si>
  <si>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</si>
  <si>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</si>
  <si>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</si>
  <si>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</si>
  <si>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</si>
  <si>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</si>
  <si>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</si>
  <si>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</si>
  <si>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</si>
  <si>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</si>
  <si>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</si>
  <si>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</si>
  <si>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</si>
  <si>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</si>
  <si>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</si>
  <si>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</si>
  <si>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</si>
  <si>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</si>
  <si>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</si>
  <si>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</si>
  <si>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</si>
  <si>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</si>
  <si>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</si>
  <si>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</si>
  <si>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</si>
  <si>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</si>
  <si>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</si>
  <si>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</si>
  <si>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</si>
  <si>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</si>
  <si>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</si>
  <si>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</si>
  <si>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</si>
  <si>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</si>
  <si>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</si>
  <si>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</si>
  <si>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</si>
  <si>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</si>
  <si>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</si>
  <si>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</si>
  <si>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</si>
  <si>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</si>
  <si>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</si>
  <si>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</si>
  <si>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</si>
  <si>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</si>
  <si>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</si>
  <si>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</si>
  <si>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</si>
  <si>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</si>
  <si>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</si>
  <si>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</si>
  <si>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</si>
  <si>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</si>
  <si>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</si>
  <si>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</si>
  <si>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</si>
  <si>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</si>
  <si>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</si>
  <si>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</si>
  <si>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</si>
  <si>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</si>
  <si>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</si>
  <si>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</si>
  <si>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</si>
  <si>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</si>
  <si>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</si>
  <si>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</si>
  <si>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</si>
  <si>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</si>
  <si>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</si>
  <si>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</si>
  <si>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</si>
  <si>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</si>
  <si>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</si>
  <si>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</si>
  <si>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</si>
  <si>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</si>
  <si>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</si>
  <si>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</si>
  <si>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</si>
  <si>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</si>
  <si>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</si>
  <si>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</si>
  <si>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</si>
  <si>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</si>
  <si>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</si>
  <si>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</si>
  <si>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</si>
  <si>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</si>
  <si>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</si>
  <si>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</si>
  <si>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</si>
  <si>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</si>
  <si>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</si>
  <si>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</si>
  <si>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</si>
  <si>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</si>
  <si>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</si>
  <si>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</si>
  <si>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</si>
  <si>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</si>
  <si>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</si>
  <si>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</si>
  <si>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</si>
  <si>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</si>
  <si>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</si>
  <si>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</si>
  <si>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</si>
  <si>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</si>
  <si>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</si>
  <si>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</si>
  <si>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</si>
  <si>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</si>
  <si>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</si>
  <si>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</si>
  <si>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</si>
  <si>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</si>
  <si>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</si>
  <si>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</si>
  <si>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</si>
  <si>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</si>
  <si>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</si>
  <si>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</si>
  <si>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</si>
  <si>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</si>
  <si>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</si>
  <si>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</si>
  <si>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</si>
  <si>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</si>
  <si>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</si>
  <si>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</si>
  <si>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</si>
  <si>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</si>
  <si>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</si>
  <si>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</si>
  <si>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</si>
  <si>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</si>
  <si>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</si>
  <si>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</si>
  <si>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</si>
  <si>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</si>
  <si>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</si>
  <si>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</si>
  <si>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</si>
  <si>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</si>
  <si>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</si>
  <si>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</si>
  <si>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</si>
  <si>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</si>
  <si>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</si>
  <si>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</si>
  <si>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</si>
  <si>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</si>
  <si>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</si>
  <si>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</si>
  <si>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</si>
  <si>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</si>
  <si>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</si>
  <si>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</si>
  <si>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</si>
  <si>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</si>
  <si>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</si>
  <si>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</si>
  <si>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</si>
  <si>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</si>
  <si>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</si>
  <si>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</si>
  <si>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</si>
  <si>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</si>
  <si>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</si>
  <si>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</si>
  <si>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</si>
  <si>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</si>
  <si>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</si>
  <si>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</si>
  <si>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</si>
  <si>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</si>
  <si>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</si>
  <si>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</si>
  <si>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</si>
  <si>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</si>
  <si>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</si>
  <si>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</si>
  <si>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</si>
  <si>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</si>
  <si>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</si>
  <si>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</si>
  <si>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</si>
  <si>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</si>
  <si>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</si>
  <si>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</si>
  <si>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</si>
  <si>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</si>
  <si>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</si>
  <si>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</si>
  <si>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</si>
  <si>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</si>
  <si>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</si>
  <si>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</si>
  <si>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</si>
  <si>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</si>
  <si>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</si>
  <si>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</si>
  <si>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</si>
  <si>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</si>
  <si>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</si>
  <si>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</si>
  <si>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</si>
  <si>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</si>
  <si>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</si>
  <si>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</si>
  <si>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</si>
  <si>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</si>
  <si>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</si>
  <si>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</si>
  <si>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</si>
  <si>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</si>
  <si>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</si>
  <si>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</si>
  <si>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</si>
  <si>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</si>
  <si>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</si>
  <si>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</si>
  <si>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</si>
  <si>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</si>
  <si>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</si>
  <si>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</si>
  <si>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</si>
  <si>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</si>
  <si>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</si>
  <si>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</si>
  <si>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</si>
  <si>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</si>
  <si>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</si>
  <si>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</si>
  <si>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</si>
  <si>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</si>
  <si>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</si>
  <si>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</si>
  <si>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</si>
  <si>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</si>
  <si>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</si>
  <si>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</si>
  <si>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</si>
  <si>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</si>
  <si>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</si>
  <si>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</si>
  <si>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</si>
  <si>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</si>
  <si>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</si>
  <si>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</si>
  <si>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</si>
  <si>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</si>
  <si>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</si>
  <si>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</si>
  <si>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</si>
  <si>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</si>
  <si>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</si>
  <si>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</si>
  <si>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</si>
  <si>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</si>
  <si>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</si>
  <si>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</si>
  <si>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</si>
  <si>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</si>
  <si>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</si>
  <si>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</si>
  <si>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</si>
  <si>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</si>
  <si>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</si>
  <si>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</si>
  <si>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</si>
  <si>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</si>
  <si>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</si>
  <si>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</si>
  <si>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</si>
  <si>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</si>
  <si>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</si>
  <si>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</si>
  <si>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</si>
  <si>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</si>
  <si>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</si>
  <si>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</si>
  <si>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</si>
  <si>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</si>
  <si>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</si>
  <si>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</si>
  <si>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</si>
  <si>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</si>
  <si>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</si>
  <si>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</si>
  <si>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</si>
  <si>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</si>
  <si>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</si>
  <si>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</si>
  <si>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</si>
  <si>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</si>
  <si>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</si>
  <si>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</si>
  <si>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</si>
  <si>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</si>
  <si>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</si>
  <si>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</si>
  <si>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</si>
  <si>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</si>
  <si>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</si>
  <si>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</si>
  <si>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</si>
  <si>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</si>
  <si>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</si>
  <si>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</si>
  <si>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</si>
  <si>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</si>
  <si>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</si>
  <si>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</si>
  <si>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</si>
  <si>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</si>
  <si>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</si>
  <si>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</si>
  <si>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</si>
  <si>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</si>
  <si>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</si>
  <si>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</si>
  <si>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</si>
  <si>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</si>
  <si>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</si>
  <si>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</si>
  <si>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</si>
  <si>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</si>
  <si>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</si>
  <si>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</si>
  <si>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</si>
  <si>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</si>
  <si>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</si>
  <si>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</si>
  <si>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</si>
  <si>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</si>
  <si>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</si>
  <si>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</si>
  <si>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</si>
  <si>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</si>
  <si>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</si>
  <si>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</si>
  <si>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</si>
  <si>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</si>
  <si>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</si>
  <si>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</si>
  <si>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</si>
  <si>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</si>
  <si>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</si>
  <si>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</si>
  <si>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</si>
  <si>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</si>
  <si>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</si>
  <si>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</si>
  <si>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</si>
  <si>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</si>
  <si>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</si>
  <si>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</si>
  <si>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</si>
  <si>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</si>
  <si>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</si>
  <si>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</si>
  <si>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</si>
  <si>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</si>
  <si>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</si>
  <si>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</si>
  <si>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</si>
  <si>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</si>
  <si>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</si>
  <si>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</si>
  <si>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</si>
  <si>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</si>
  <si>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</si>
  <si>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</si>
  <si>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</si>
  <si>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</si>
  <si>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</si>
  <si>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</si>
  <si>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</si>
  <si>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</si>
  <si>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</si>
  <si>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</si>
  <si>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</si>
  <si>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</si>
  <si>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</si>
  <si>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</si>
  <si>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</si>
  <si>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</si>
  <si>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</si>
  <si>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</si>
  <si>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</si>
  <si>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</si>
  <si>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</si>
  <si>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</si>
  <si>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</si>
  <si>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</si>
  <si>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</si>
  <si>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</si>
  <si>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</si>
  <si>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</si>
  <si>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</si>
  <si>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</si>
  <si>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</si>
  <si>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</si>
  <si>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</si>
  <si>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</si>
  <si>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</si>
  <si>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</si>
  <si>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</si>
  <si>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</si>
  <si>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</si>
  <si>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</si>
  <si>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</si>
  <si>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</si>
  <si>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</si>
  <si>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</si>
  <si>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</si>
  <si>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</si>
  <si>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</si>
  <si>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</si>
  <si>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</si>
  <si>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</si>
  <si>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</si>
  <si>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</si>
  <si>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</si>
  <si>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</si>
  <si>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</si>
  <si>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</si>
  <si>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</si>
  <si>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</si>
  <si>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</si>
  <si>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</si>
  <si>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</si>
  <si>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</si>
  <si>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</si>
  <si>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</si>
  <si>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</si>
  <si>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</si>
  <si>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</si>
  <si>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</si>
  <si>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</si>
  <si>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</si>
  <si>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</si>
  <si>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</si>
  <si>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</si>
  <si>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</si>
  <si>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</si>
  <si>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</si>
  <si>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</si>
  <si>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</si>
  <si>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</si>
  <si>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</si>
  <si>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</si>
  <si>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</si>
  <si>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</si>
  <si>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</si>
  <si>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</si>
  <si>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</si>
  <si>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</si>
  <si>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</si>
  <si>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</si>
  <si>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</si>
  <si>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</si>
  <si>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</si>
  <si>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</si>
  <si>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</si>
  <si>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</si>
  <si>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</si>
  <si>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</si>
  <si>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</si>
  <si>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</si>
  <si>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</si>
  <si>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</si>
  <si>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</si>
  <si>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</si>
  <si>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</si>
  <si>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</si>
  <si>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</si>
  <si>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</si>
  <si>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</si>
  <si>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</si>
  <si>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</si>
  <si>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</si>
  <si>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</si>
  <si>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</si>
  <si>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</si>
  <si>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</si>
  <si>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</si>
  <si>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</si>
  <si>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</si>
  <si>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</si>
  <si>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</si>
  <si>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</si>
  <si>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</si>
  <si>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</si>
  <si>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</si>
  <si>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</si>
  <si>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</si>
  <si>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</si>
  <si>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</si>
  <si>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</si>
  <si>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</si>
  <si>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</si>
  <si>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</si>
  <si>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</si>
  <si>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</si>
  <si>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</si>
  <si>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</si>
  <si>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</si>
  <si>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</si>
  <si>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</si>
  <si>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</si>
  <si>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</si>
  <si>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</si>
  <si>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</si>
  <si>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</si>
  <si>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</si>
  <si>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</si>
  <si>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</si>
  <si>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</si>
  <si>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</si>
  <si>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</si>
  <si>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</si>
  <si>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</si>
  <si>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</si>
  <si>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</si>
  <si>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</si>
  <si>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</si>
  <si>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</si>
  <si>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</si>
  <si>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</si>
  <si>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</si>
  <si>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</si>
  <si>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</si>
  <si>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</si>
  <si>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</si>
  <si>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</si>
  <si>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</si>
  <si>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</si>
  <si>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</si>
  <si>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</si>
  <si>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</si>
  <si>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</si>
  <si>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</si>
  <si>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</si>
  <si>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</si>
  <si>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</si>
  <si>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</si>
  <si>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</si>
  <si>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</si>
  <si>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</si>
  <si>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</si>
  <si>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</si>
  <si>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</si>
  <si>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</si>
  <si>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</si>
  <si>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</si>
  <si>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</si>
  <si>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</si>
  <si>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</si>
  <si>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</si>
  <si>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</si>
  <si>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</si>
  <si>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</si>
  <si>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</si>
  <si>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</si>
  <si>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</si>
  <si>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</si>
  <si>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</si>
  <si>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</si>
  <si>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</si>
  <si>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</si>
  <si>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</si>
  <si>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</si>
  <si>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</si>
  <si>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</si>
  <si>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</si>
  <si>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</si>
  <si>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</si>
  <si>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</si>
  <si>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</si>
  <si>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</si>
  <si>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</si>
  <si>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</si>
  <si>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</si>
  <si>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</si>
  <si>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</si>
  <si>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</si>
  <si>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</si>
  <si>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</si>
  <si>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</si>
  <si>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</si>
  <si>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</si>
  <si>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</si>
  <si>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</si>
  <si>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</si>
  <si>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</si>
  <si>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</si>
  <si>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</si>
  <si>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</si>
  <si>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</si>
  <si>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</si>
  <si>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</si>
  <si>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</si>
  <si>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</si>
  <si>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</si>
  <si>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</si>
  <si>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</si>
  <si>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</si>
  <si>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</si>
  <si>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</si>
  <si>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</si>
  <si>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</si>
  <si>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</si>
  <si>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</si>
  <si>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</si>
  <si>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</si>
  <si>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</si>
  <si>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</si>
  <si>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</si>
  <si>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</si>
  <si>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</si>
  <si>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</si>
  <si>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</si>
  <si>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</si>
  <si>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</si>
  <si>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</si>
  <si>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</si>
  <si>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</si>
  <si>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</si>
  <si>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</si>
  <si>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</si>
  <si>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</si>
  <si>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</si>
  <si>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</si>
  <si>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</si>
  <si>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</si>
  <si>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</si>
  <si>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</si>
  <si>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</si>
  <si>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</si>
  <si>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</si>
  <si>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</si>
  <si>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</si>
  <si>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</si>
  <si>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</si>
  <si>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</si>
  <si>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</si>
  <si>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</si>
  <si>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</si>
  <si>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</si>
  <si>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</si>
  <si>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</si>
  <si>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</si>
  <si>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</si>
  <si>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</si>
  <si>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</si>
  <si>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</si>
  <si>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</si>
  <si>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</si>
  <si>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</si>
  <si>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</si>
  <si>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</si>
  <si>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</si>
  <si>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</si>
  <si>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</si>
  <si>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</si>
  <si>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</si>
  <si>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</si>
  <si>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</si>
  <si>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</si>
  <si>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</si>
  <si>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</si>
  <si>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</si>
  <si>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</si>
  <si>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</si>
  <si>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</si>
  <si>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</si>
  <si>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</si>
  <si>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</si>
  <si>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</si>
  <si>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</si>
  <si>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</si>
  <si>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</si>
  <si>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</si>
  <si>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</si>
  <si>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</si>
  <si>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</si>
  <si>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</si>
  <si>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</si>
  <si>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</si>
  <si>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</si>
  <si>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</si>
  <si>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</si>
  <si>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</si>
  <si>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</si>
  <si>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</si>
  <si>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</si>
  <si>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</si>
  <si>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</si>
  <si>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</si>
  <si>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</si>
  <si>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</si>
  <si>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</si>
  <si>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</si>
  <si>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</si>
  <si>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</si>
  <si>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</si>
  <si>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</si>
  <si>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</si>
  <si>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</si>
  <si>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</si>
  <si>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</si>
  <si>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</si>
  <si>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</si>
  <si>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</si>
  <si>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</si>
  <si>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</si>
  <si>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</si>
  <si>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</si>
  <si>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</si>
  <si>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</si>
  <si>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</si>
  <si>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</si>
  <si>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</si>
  <si>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</si>
  <si>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</si>
  <si>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</si>
  <si>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</si>
  <si>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</si>
  <si>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</si>
  <si>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</si>
  <si>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</si>
  <si>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</si>
  <si>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</si>
  <si>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</si>
  <si>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</si>
  <si>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</si>
  <si>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</si>
  <si>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</si>
  <si>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</si>
  <si>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</si>
  <si>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</si>
  <si>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</si>
  <si>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</si>
  <si>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</si>
  <si>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</si>
  <si>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</si>
  <si>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</si>
  <si>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</si>
  <si>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</si>
  <si>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</si>
  <si>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</si>
  <si>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</si>
  <si>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</si>
  <si>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</si>
  <si>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</si>
  <si>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</si>
  <si>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</si>
  <si>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</si>
  <si>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</si>
  <si>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</si>
  <si>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</si>
  <si>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</si>
  <si>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</si>
  <si>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</si>
  <si>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</si>
  <si>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</si>
  <si>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</si>
  <si>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</si>
  <si>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</si>
  <si>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</si>
  <si>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</si>
  <si>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</si>
  <si>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</si>
  <si>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</si>
  <si>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</si>
  <si>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</si>
  <si>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</si>
  <si>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</si>
  <si>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</si>
  <si>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</si>
  <si>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</si>
  <si>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</si>
  <si>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</si>
  <si>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</si>
  <si>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</si>
  <si>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</si>
  <si>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</si>
  <si>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</si>
  <si>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</si>
  <si>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</si>
  <si>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</si>
  <si>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</si>
  <si>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</si>
  <si>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</si>
  <si>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</si>
  <si>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</si>
  <si>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</si>
  <si>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</si>
  <si>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</si>
  <si>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</si>
  <si>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</si>
  <si>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</si>
  <si>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</si>
  <si>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</si>
  <si>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</si>
  <si>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</si>
  <si>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</si>
  <si>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</si>
  <si>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</si>
  <si>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</si>
  <si>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</si>
  <si>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</si>
  <si>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</si>
  <si>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</si>
  <si>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</si>
  <si>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</si>
  <si>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</si>
  <si>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</si>
  <si>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</si>
  <si>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</si>
  <si>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</si>
  <si>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</si>
  <si>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</si>
  <si>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</si>
  <si>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</si>
  <si>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</si>
  <si>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</si>
  <si>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</si>
  <si>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</si>
  <si>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</si>
  <si>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</si>
  <si>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</si>
  <si>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</si>
  <si>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</si>
  <si>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</si>
  <si>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</si>
  <si>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</si>
  <si>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</si>
  <si>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</si>
  <si>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</si>
  <si>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</si>
  <si>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</si>
  <si>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</si>
  <si>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</si>
  <si>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</si>
  <si>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</si>
  <si>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</si>
  <si>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</si>
  <si>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</si>
  <si>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</si>
  <si>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</si>
  <si>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</si>
  <si>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</si>
  <si>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</si>
  <si>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</si>
  <si>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</si>
  <si>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</si>
  <si>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</si>
  <si>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</si>
  <si>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</si>
  <si>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</si>
  <si>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</si>
  <si>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</si>
  <si>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</si>
  <si>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</si>
  <si>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</si>
  <si>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</si>
  <si>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</si>
  <si>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</si>
  <si>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</si>
  <si>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</si>
  <si>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</si>
  <si>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</si>
  <si>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</si>
  <si>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</si>
  <si>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</si>
  <si>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</si>
  <si>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</si>
  <si>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</si>
  <si>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</si>
  <si>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</si>
  <si>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</si>
  <si>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</si>
  <si>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</si>
  <si>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</si>
  <si>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</si>
  <si>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</si>
  <si>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</si>
  <si>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</si>
  <si>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</si>
  <si>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</si>
  <si>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</si>
  <si>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</si>
  <si>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</si>
  <si>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</si>
  <si>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</si>
  <si>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</si>
  <si>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</si>
  <si>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</si>
  <si>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</si>
  <si>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</si>
  <si>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</si>
  <si>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</si>
  <si>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</si>
  <si>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</si>
  <si>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</si>
  <si>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</si>
  <si>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</si>
  <si>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</si>
  <si>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</si>
  <si>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</si>
  <si>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</si>
  <si>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</si>
  <si>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</si>
  <si>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</si>
  <si>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</si>
  <si>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</si>
  <si>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</si>
  <si>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</si>
  <si>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</si>
  <si>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</si>
  <si>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</si>
  <si>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</si>
  <si>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</si>
  <si>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</si>
  <si>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</si>
  <si>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</si>
  <si>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</si>
  <si>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</si>
  <si>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</si>
  <si>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</si>
  <si>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</si>
  <si>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</si>
  <si>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</si>
  <si>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</si>
  <si>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</si>
  <si>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</si>
  <si>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</si>
  <si>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</si>
  <si>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</si>
  <si>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</si>
  <si>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</si>
  <si>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</si>
  <si>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</si>
  <si>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</si>
  <si>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</si>
  <si>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</si>
  <si>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</si>
  <si>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</si>
  <si>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</si>
  <si>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</si>
  <si>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</si>
  <si>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</si>
  <si>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</si>
  <si>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</si>
  <si>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</si>
  <si>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</si>
  <si>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</si>
  <si>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</si>
  <si>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</si>
  <si>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</si>
  <si>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</si>
  <si>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</si>
  <si>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</si>
  <si>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</si>
  <si>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</si>
  <si>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</si>
  <si>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</si>
  <si>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</si>
  <si>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</si>
  <si>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</si>
  <si>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</si>
  <si>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</si>
  <si>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</si>
  <si>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</si>
  <si>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</si>
  <si>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</si>
  <si>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</si>
  <si>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</si>
  <si>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</si>
  <si>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</si>
  <si>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</si>
  <si>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</si>
  <si>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</si>
  <si>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</si>
  <si>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</si>
  <si>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</si>
  <si>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</si>
  <si>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</si>
  <si>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</si>
  <si>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</si>
  <si>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</si>
  <si>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</si>
  <si>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</si>
  <si>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</si>
  <si>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</si>
  <si>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</si>
  <si>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</si>
  <si>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</si>
  <si>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</si>
  <si>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</si>
  <si>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</si>
  <si>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</si>
  <si>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</si>
  <si>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</si>
  <si>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</si>
  <si>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</si>
  <si>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</si>
  <si>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</si>
  <si>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</si>
  <si>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</si>
  <si>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</si>
  <si>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</si>
  <si>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</si>
  <si>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</si>
  <si>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</si>
  <si>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</si>
  <si>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</si>
  <si>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</si>
  <si>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</si>
  <si>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</si>
  <si>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</si>
  <si>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</si>
  <si>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</si>
  <si>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</si>
  <si>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</si>
  <si>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</si>
  <si>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</si>
  <si>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</si>
  <si>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</si>
  <si>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</si>
  <si>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</si>
  <si>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</si>
  <si>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</si>
  <si>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</si>
  <si>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</si>
  <si>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</si>
  <si>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</si>
  <si>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</si>
  <si>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</si>
  <si>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</si>
  <si>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</si>
  <si>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</si>
  <si>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</si>
  <si>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</si>
  <si>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</si>
  <si>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</si>
  <si>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</si>
  <si>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</si>
  <si>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</si>
  <si>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</si>
  <si>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</si>
  <si>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</si>
  <si>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</si>
  <si>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</si>
  <si>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</si>
  <si>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</si>
  <si>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</si>
  <si>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</si>
  <si>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</si>
  <si>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</si>
  <si>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</si>
  <si>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</si>
  <si>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</si>
  <si>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</si>
  <si>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</si>
  <si>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</si>
  <si>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</si>
  <si>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</si>
  <si>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</si>
  <si>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</si>
  <si>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</si>
  <si>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</si>
  <si>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</si>
  <si>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</si>
  <si>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</si>
  <si>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</si>
  <si>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</si>
  <si>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</si>
  <si>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</si>
  <si>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</si>
  <si>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</si>
  <si>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</si>
  <si>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</si>
  <si>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</si>
  <si>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</si>
  <si>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</si>
  <si>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</si>
  <si>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</si>
  <si>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</si>
  <si>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</si>
  <si>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</si>
  <si>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</si>
  <si>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</si>
  <si>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</si>
  <si>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</si>
  <si>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</si>
  <si>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</si>
  <si>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</si>
  <si>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</si>
  <si>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</si>
  <si>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</si>
  <si>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</si>
  <si>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</si>
  <si>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</si>
  <si>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</si>
  <si>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</si>
  <si>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</si>
  <si>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</si>
  <si>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</si>
  <si>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</si>
  <si>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</si>
  <si>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</si>
  <si>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</si>
  <si>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</si>
  <si>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</si>
  <si>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</si>
  <si>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</si>
  <si>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</si>
  <si>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</si>
  <si>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</si>
  <si>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</si>
  <si>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</si>
  <si>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</si>
  <si>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</si>
  <si>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</si>
  <si>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</si>
  <si>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</si>
  <si>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</si>
  <si>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</si>
  <si>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</si>
  <si>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</si>
  <si>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</si>
  <si>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</si>
  <si>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</si>
  <si>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</si>
  <si>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</si>
  <si>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</si>
  <si>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</si>
  <si>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</si>
  <si>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</si>
  <si>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</si>
  <si>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</si>
  <si>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</si>
  <si>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</si>
  <si>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</si>
  <si>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</si>
  <si>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</si>
  <si>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</si>
  <si>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</si>
  <si>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</si>
  <si>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</si>
  <si>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</si>
  <si>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</si>
  <si>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</si>
  <si>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</si>
  <si>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</si>
  <si>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</si>
  <si>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</si>
  <si>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</si>
  <si>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</si>
  <si>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</si>
  <si>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</si>
  <si>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</si>
  <si>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</si>
  <si>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</si>
  <si>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</si>
  <si>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</si>
  <si>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</si>
  <si>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</si>
  <si>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</si>
  <si>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</si>
  <si>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</si>
  <si>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</si>
  <si>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</si>
  <si>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</si>
  <si>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</si>
  <si>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</si>
  <si>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</si>
  <si>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</si>
  <si>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</si>
  <si>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</si>
  <si>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</si>
  <si>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</si>
  <si>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</si>
  <si>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</si>
  <si>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</si>
  <si>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</si>
  <si>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</si>
  <si>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</si>
  <si>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</si>
  <si>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</si>
  <si>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</si>
  <si>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</si>
  <si>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</si>
  <si>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</si>
  <si>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</si>
  <si>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</si>
  <si>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</si>
  <si>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</si>
  <si>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</si>
  <si>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</si>
  <si>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</si>
  <si>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</si>
  <si>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</si>
  <si>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</si>
  <si>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</si>
  <si>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</si>
  <si>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</si>
  <si>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</si>
  <si>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</si>
  <si>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</si>
  <si>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</si>
  <si>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</si>
  <si>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</si>
  <si>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</si>
  <si>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</si>
  <si>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</si>
  <si>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</si>
  <si>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</si>
  <si>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</si>
  <si>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</si>
  <si>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</si>
  <si>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</si>
  <si>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</si>
  <si>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</si>
  <si>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</si>
  <si>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</si>
  <si>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</si>
  <si>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</si>
  <si>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</si>
  <si>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</si>
  <si>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</si>
  <si>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</si>
  <si>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</si>
  <si>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</si>
  <si>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</si>
  <si>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</si>
  <si>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</si>
  <si>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</si>
  <si>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</si>
  <si>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</si>
  <si>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</si>
  <si>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</si>
  <si>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</si>
  <si>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</si>
  <si>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</si>
  <si>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</si>
  <si>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</si>
  <si>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</si>
  <si>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</si>
  <si>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</si>
  <si>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</si>
  <si>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</si>
  <si>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</si>
  <si>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</si>
  <si>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</si>
  <si>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</si>
  <si>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</si>
  <si>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</si>
  <si>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</si>
  <si>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</si>
  <si>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</si>
  <si>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</si>
  <si>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</si>
  <si>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</si>
  <si>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</si>
  <si>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</si>
  <si>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</si>
  <si>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</si>
  <si>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</si>
  <si>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</si>
  <si>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</si>
  <si>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</si>
  <si>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</si>
  <si>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</si>
  <si>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</si>
  <si>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</si>
  <si>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</si>
  <si>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</si>
  <si>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</si>
  <si>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</si>
  <si>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</si>
  <si>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</si>
  <si>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</si>
  <si>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</si>
  <si>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</si>
  <si>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</si>
  <si>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</si>
  <si>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</si>
  <si>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</si>
  <si>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</si>
  <si>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</si>
  <si>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</si>
  <si>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</si>
  <si>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</si>
  <si>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</si>
  <si>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</si>
  <si>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</si>
  <si>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</si>
  <si>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</si>
  <si>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</si>
  <si>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</si>
  <si>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</si>
  <si>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</si>
  <si>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</si>
  <si>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</si>
  <si>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</si>
  <si>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</si>
  <si>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</si>
  <si>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</si>
  <si>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</si>
  <si>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</si>
  <si>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</si>
  <si>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</si>
  <si>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</si>
  <si>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</si>
  <si>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</si>
  <si>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</si>
  <si>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</si>
  <si>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</si>
  <si>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</si>
  <si>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</si>
  <si>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</si>
  <si>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</si>
  <si>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</si>
  <si>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</si>
  <si>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</si>
  <si>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</si>
  <si>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</si>
  <si>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</si>
  <si>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</si>
  <si>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</si>
  <si>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</si>
  <si>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</si>
  <si>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</si>
  <si>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</si>
  <si>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</si>
  <si>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</si>
  <si>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</si>
  <si>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</si>
  <si>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</si>
  <si>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</si>
  <si>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</si>
  <si>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</si>
  <si>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</si>
  <si>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</si>
  <si>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</si>
  <si>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</si>
  <si>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</si>
  <si>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</si>
  <si>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</si>
  <si>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</si>
  <si>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</si>
  <si>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</si>
  <si>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</si>
  <si>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</si>
  <si>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</si>
  <si>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</si>
  <si>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</si>
  <si>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</si>
  <si>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</si>
  <si>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</si>
  <si>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</si>
  <si>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</si>
  <si>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</si>
  <si>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</si>
  <si>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</si>
  <si>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</si>
  <si>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</si>
  <si>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</si>
  <si>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</si>
  <si>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</si>
  <si>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</si>
  <si>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</si>
  <si>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</si>
  <si>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</si>
  <si>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</si>
  <si>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</si>
  <si>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</si>
  <si>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</si>
  <si>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</si>
  <si>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</si>
  <si>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</si>
  <si>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</si>
  <si>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</si>
  <si>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</si>
  <si>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</si>
  <si>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</si>
  <si>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</si>
  <si>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</si>
  <si>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</si>
  <si>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</si>
  <si>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</si>
  <si>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</si>
  <si>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</si>
  <si>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</si>
  <si>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</si>
  <si>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</si>
  <si>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</si>
  <si>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</si>
  <si>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</si>
  <si>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</si>
  <si>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</si>
  <si>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</si>
  <si>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</si>
  <si>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</si>
  <si>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</si>
  <si>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</si>
  <si>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</si>
  <si>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</si>
  <si>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</si>
  <si>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</si>
  <si>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</si>
  <si>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</si>
  <si>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</si>
  <si>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</si>
  <si>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</si>
  <si>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</si>
  <si>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</si>
  <si>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</si>
  <si>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</si>
  <si>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</si>
  <si>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</si>
  <si>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</si>
  <si>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</si>
  <si>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</si>
  <si>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</si>
  <si>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</si>
  <si>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</si>
  <si>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</si>
  <si>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</si>
  <si>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</si>
  <si>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</si>
  <si>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</si>
  <si>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</si>
  <si>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</si>
  <si>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</si>
  <si>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</si>
  <si>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</si>
  <si>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</si>
  <si>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</si>
  <si>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</si>
  <si>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</si>
  <si>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</si>
  <si>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</si>
  <si>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</si>
  <si>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</si>
  <si>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</si>
  <si>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</si>
  <si>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</si>
  <si>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</si>
  <si>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</si>
  <si>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</si>
  <si>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</si>
  <si>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</si>
  <si>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</si>
  <si>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</si>
  <si>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</si>
  <si>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</si>
  <si>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</si>
  <si>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</si>
  <si>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</si>
  <si>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</si>
  <si>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</si>
  <si>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</si>
  <si>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</si>
  <si>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</si>
  <si>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</si>
  <si>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</si>
  <si>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</si>
  <si>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</si>
  <si>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</si>
  <si>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</si>
  <si>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</si>
  <si>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</si>
  <si>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</si>
  <si>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</si>
  <si>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</si>
  <si>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</si>
  <si>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</si>
  <si>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</si>
  <si>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</si>
  <si>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</si>
  <si>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</si>
  <si>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</si>
  <si>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</si>
  <si>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</si>
  <si>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</si>
  <si>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</si>
  <si>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</si>
  <si>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</si>
  <si>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</si>
  <si>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</si>
  <si>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</si>
  <si>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</si>
  <si>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</si>
  <si>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</si>
  <si>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</si>
  <si>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</si>
  <si>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</si>
  <si>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</si>
  <si>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</si>
  <si>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</si>
  <si>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</si>
  <si>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</si>
  <si>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</si>
  <si>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</si>
  <si>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</si>
  <si>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</si>
  <si>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</si>
  <si>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</si>
  <si>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</si>
  <si>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</si>
  <si>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</si>
  <si>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</si>
  <si>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</si>
  <si>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</si>
  <si>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</si>
  <si>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</si>
  <si>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</si>
  <si>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</si>
  <si>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</si>
  <si>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</si>
  <si>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</si>
  <si>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</si>
  <si>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</si>
  <si>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</si>
  <si>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</si>
  <si>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</si>
  <si>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</si>
  <si>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</si>
  <si>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</si>
  <si>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</si>
  <si>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</si>
  <si>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</si>
  <si>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</si>
  <si>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</si>
  <si>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</si>
  <si>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</si>
  <si>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</si>
  <si>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</si>
  <si>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</si>
  <si>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</si>
  <si>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</si>
  <si>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</si>
  <si>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</si>
  <si>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</si>
  <si>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</si>
  <si>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</si>
  <si>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</si>
  <si>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</si>
  <si>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</si>
  <si>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</si>
  <si>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</si>
  <si>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</si>
  <si>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</si>
  <si>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</si>
  <si>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</si>
  <si>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</si>
  <si>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</si>
  <si>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</si>
  <si>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</si>
  <si>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</si>
  <si>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</si>
  <si>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</si>
  <si>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</si>
  <si>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</si>
  <si>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</si>
  <si>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</si>
  <si>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</si>
  <si>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</si>
  <si>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</si>
  <si>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</si>
  <si>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</si>
  <si>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</si>
  <si>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</si>
  <si>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</si>
  <si>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</si>
  <si>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</si>
  <si>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</si>
  <si>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</si>
  <si>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</si>
  <si>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</si>
  <si>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</si>
  <si>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</si>
  <si>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</si>
  <si>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</si>
  <si>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</si>
  <si>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</si>
  <si>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</si>
  <si>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</si>
  <si>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</si>
  <si>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</si>
  <si>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</si>
  <si>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</si>
  <si>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</si>
  <si>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</si>
  <si>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</si>
  <si>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</si>
  <si>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</si>
  <si>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</si>
  <si>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</si>
  <si>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</si>
  <si>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</si>
  <si>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</si>
  <si>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</si>
  <si>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</si>
  <si>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</si>
  <si>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</si>
  <si>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</si>
  <si>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</si>
  <si>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</si>
  <si>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</si>
  <si>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</si>
  <si>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</si>
  <si>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</si>
  <si>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</si>
  <si>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</si>
  <si>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</si>
  <si>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</si>
  <si>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</si>
  <si>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</si>
  <si>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</si>
  <si>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</si>
  <si>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</si>
  <si>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</si>
  <si>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</si>
  <si>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</si>
  <si>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</si>
  <si>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</si>
  <si>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</si>
  <si>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</si>
  <si>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</si>
  <si>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</si>
  <si>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</si>
  <si>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</si>
  <si>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</si>
  <si>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</si>
  <si>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</si>
  <si>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</si>
  <si>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</si>
  <si>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</si>
  <si>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</si>
  <si>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</si>
  <si>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</si>
  <si>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</si>
  <si>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</si>
  <si>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</si>
  <si>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</si>
  <si>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</si>
  <si>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</si>
  <si>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</si>
  <si>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</si>
  <si>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</si>
  <si>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</si>
  <si>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</si>
  <si>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</si>
  <si>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</si>
  <si>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</si>
  <si>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</si>
  <si>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</si>
  <si>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</si>
  <si>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</si>
  <si>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</si>
  <si>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</si>
  <si>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</si>
  <si>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</si>
  <si>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</si>
  <si>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</si>
  <si>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</si>
  <si>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</si>
  <si>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</si>
  <si>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</si>
  <si>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</si>
  <si>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</si>
  <si>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</si>
  <si>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</si>
  <si>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</si>
  <si>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</si>
  <si>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</si>
  <si>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</si>
  <si>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</si>
  <si>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</si>
  <si>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</si>
  <si>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</si>
  <si>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</si>
  <si>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</si>
  <si>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</si>
  <si>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</si>
  <si>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</si>
  <si>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</si>
  <si>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</si>
  <si>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</si>
  <si>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</si>
  <si>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</si>
  <si>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</si>
  <si>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</si>
  <si>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</si>
  <si>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</si>
  <si>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</si>
  <si>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</si>
  <si>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</si>
  <si>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</si>
  <si>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</si>
  <si>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</si>
  <si>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</si>
  <si>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</si>
  <si>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</si>
  <si>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</si>
  <si>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</si>
  <si>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</si>
  <si>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</si>
  <si>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</si>
  <si>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</si>
  <si>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</si>
  <si>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</si>
  <si>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</si>
  <si>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</si>
  <si>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</si>
  <si>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</si>
  <si>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</si>
  <si>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</si>
  <si>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</si>
  <si>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</si>
  <si>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</si>
  <si>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</si>
  <si>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</si>
  <si>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</si>
  <si>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</si>
  <si>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</si>
  <si>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</si>
  <si>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</si>
  <si>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</si>
  <si>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</si>
  <si>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</si>
  <si>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</si>
  <si>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</si>
  <si>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</si>
  <si>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</si>
  <si>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</si>
  <si>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</si>
  <si>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</si>
  <si>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</si>
  <si>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</si>
  <si>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</si>
  <si>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</si>
  <si>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</si>
  <si>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</si>
  <si>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</si>
  <si>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</si>
  <si>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</si>
  <si>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</si>
  <si>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</si>
  <si>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</si>
  <si>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</si>
  <si>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</si>
  <si>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</si>
  <si>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</si>
  <si>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</si>
  <si>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</si>
  <si>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</si>
  <si>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</si>
  <si>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</si>
  <si>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</si>
  <si>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</si>
  <si>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</si>
  <si>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</si>
  <si>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</si>
  <si>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</si>
  <si>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</si>
  <si>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</si>
  <si>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</si>
  <si>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</si>
  <si>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</si>
  <si>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</si>
  <si>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</si>
  <si>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</si>
  <si>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</si>
  <si>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</si>
  <si>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</si>
  <si>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</si>
  <si>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</si>
  <si>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</si>
  <si>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</si>
  <si>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</si>
  <si>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</si>
  <si>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</si>
  <si>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</si>
  <si>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</si>
  <si>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</si>
  <si>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</si>
  <si>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</si>
  <si>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</si>
  <si>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</si>
  <si>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</si>
  <si>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</si>
  <si>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</si>
  <si>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</si>
  <si>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</si>
  <si>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</si>
  <si>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</si>
  <si>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</si>
  <si>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</si>
  <si>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</si>
  <si>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</si>
  <si>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</si>
  <si>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</si>
  <si>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</si>
  <si>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</si>
  <si>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</si>
  <si>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</si>
  <si>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</si>
  <si>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</si>
  <si>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</si>
  <si>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</si>
  <si>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</si>
  <si>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</si>
  <si>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</si>
  <si>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</si>
  <si>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</si>
  <si>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</si>
  <si>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</si>
  <si>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</si>
  <si>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</si>
  <si>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</si>
  <si>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</si>
  <si>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</si>
  <si>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</si>
  <si>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</si>
  <si>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</si>
  <si>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</si>
  <si>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</si>
  <si>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</si>
  <si>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</si>
  <si>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</si>
  <si>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</si>
  <si>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</si>
  <si>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</si>
  <si>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</si>
  <si>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</si>
  <si>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</si>
  <si>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</si>
  <si>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</si>
  <si>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</si>
  <si>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</si>
  <si>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</si>
  <si>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</si>
  <si>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</si>
  <si>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</si>
  <si>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</si>
  <si>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</si>
  <si>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</si>
  <si>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</si>
  <si>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</si>
  <si>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</si>
  <si>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</si>
  <si>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</si>
  <si>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</si>
  <si>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</si>
  <si>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</si>
  <si>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</si>
  <si>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</si>
  <si>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</si>
  <si>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</si>
  <si>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</si>
  <si>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</si>
  <si>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</si>
  <si>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</si>
  <si>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</si>
  <si>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</si>
  <si>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</si>
  <si>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</si>
  <si>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</si>
  <si>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</si>
  <si>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</si>
  <si>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</si>
  <si>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</si>
  <si>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</si>
  <si>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</si>
  <si>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</si>
  <si>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</si>
  <si>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</si>
  <si>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</si>
  <si>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</si>
  <si>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</si>
  <si>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</si>
  <si>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</si>
  <si>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</si>
  <si>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</si>
  <si>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</si>
  <si>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</si>
  <si>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</si>
  <si>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</si>
  <si>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</si>
  <si>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</si>
  <si>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</si>
  <si>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</si>
  <si>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</si>
  <si>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</si>
  <si>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</si>
  <si>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</si>
  <si>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</si>
  <si>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</si>
  <si>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</si>
  <si>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</si>
  <si>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</si>
  <si>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</si>
  <si>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</si>
  <si>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</si>
  <si>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</si>
  <si>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</si>
  <si>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</si>
  <si>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</si>
  <si>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</si>
  <si>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</si>
  <si>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</si>
  <si>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</si>
  <si>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</si>
  <si>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</si>
  <si>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</si>
  <si>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</si>
  <si>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</si>
  <si>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</si>
  <si>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</si>
  <si>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</si>
  <si>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</si>
  <si>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</si>
  <si>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</si>
  <si>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</si>
  <si>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</si>
  <si>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</si>
  <si>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</si>
  <si>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</si>
  <si>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</si>
  <si>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</si>
  <si>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</si>
  <si>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</si>
  <si>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</si>
  <si>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</si>
  <si>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</si>
  <si>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</si>
  <si>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</si>
  <si>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</si>
  <si>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</si>
  <si>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</si>
  <si>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</si>
  <si>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</si>
  <si>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</si>
  <si>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</si>
  <si>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</si>
  <si>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</si>
  <si>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</si>
  <si>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</si>
  <si>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</si>
  <si>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</si>
  <si>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</si>
  <si>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</si>
  <si>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</si>
  <si>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</si>
  <si>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</si>
  <si>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</si>
  <si>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</si>
  <si>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</si>
  <si>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</si>
  <si>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</si>
  <si>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</si>
  <si>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</si>
  <si>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</si>
  <si>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</si>
  <si>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</si>
  <si>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</si>
  <si>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</si>
  <si>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</si>
  <si>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</si>
  <si>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</si>
  <si>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</si>
  <si>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</si>
  <si>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</si>
  <si>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</si>
  <si>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</si>
  <si>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</si>
  <si>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</si>
  <si>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</si>
  <si>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</si>
  <si>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</si>
  <si>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</si>
  <si>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</si>
  <si>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</si>
  <si>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</si>
  <si>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</si>
  <si>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</si>
  <si>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</si>
  <si>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</si>
  <si>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</si>
  <si>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</si>
  <si>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</si>
  <si>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</si>
  <si>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</si>
  <si>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</si>
  <si>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</si>
  <si>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</si>
  <si>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</si>
  <si>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</si>
  <si>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</si>
  <si>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</si>
  <si>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</si>
  <si>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</si>
  <si>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</si>
  <si>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</si>
  <si>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</si>
  <si>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</si>
  <si>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</si>
  <si>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</si>
  <si>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</si>
  <si>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</si>
  <si>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</si>
  <si>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</si>
  <si>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</si>
  <si>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</si>
  <si>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</si>
  <si>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</si>
  <si>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</si>
  <si>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</si>
  <si>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</si>
  <si>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</si>
  <si>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</si>
  <si>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</si>
  <si>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</si>
  <si>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</si>
  <si>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</si>
  <si>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</si>
  <si>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</si>
  <si>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</si>
  <si>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</si>
  <si>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</si>
  <si>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</si>
  <si>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</si>
  <si>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</si>
  <si>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</si>
  <si>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</si>
  <si>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</si>
  <si>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</si>
  <si>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</si>
  <si>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</si>
  <si>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</si>
  <si>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</si>
  <si>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</si>
  <si>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</si>
  <si>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</si>
  <si>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</si>
  <si>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</si>
  <si>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</si>
  <si>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</si>
  <si>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</si>
  <si>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</si>
  <si>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</si>
  <si>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</si>
  <si>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</si>
  <si>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</si>
  <si>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</si>
  <si>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</si>
  <si>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</si>
  <si>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</si>
  <si>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</si>
  <si>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</si>
  <si>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</si>
  <si>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</si>
  <si>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</si>
  <si>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</si>
  <si>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</si>
  <si>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</si>
  <si>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</si>
  <si>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</si>
  <si>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</si>
  <si>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</si>
  <si>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</si>
  <si>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</si>
  <si>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</si>
  <si>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</si>
  <si>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</si>
  <si>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</si>
  <si>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</si>
  <si>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</si>
  <si>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</si>
  <si>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</si>
  <si>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</si>
  <si>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</si>
  <si>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</si>
  <si>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</si>
  <si>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</si>
  <si>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</si>
  <si>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</si>
  <si>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</si>
  <si>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</si>
  <si>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</si>
  <si>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</si>
  <si>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</si>
  <si>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</si>
  <si>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</si>
  <si>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</si>
  <si>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</si>
  <si>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</si>
  <si>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</si>
  <si>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</si>
  <si>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</si>
  <si>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</si>
  <si>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</si>
  <si>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</si>
  <si>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</si>
  <si>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</si>
  <si>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</si>
  <si>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</si>
  <si>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</si>
  <si>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</si>
  <si>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</si>
  <si>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</si>
  <si>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</si>
  <si>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</si>
  <si>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</si>
  <si>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</si>
  <si>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</si>
  <si>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</si>
  <si>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</si>
  <si>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</si>
  <si>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</si>
  <si>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</si>
  <si>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</si>
  <si>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</si>
  <si>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</si>
  <si>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</si>
  <si>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</si>
  <si>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</si>
  <si>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</si>
  <si>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</si>
  <si>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</si>
  <si>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</si>
  <si>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</si>
  <si>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</si>
  <si>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</si>
  <si>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</si>
  <si>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</si>
  <si>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</si>
  <si>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</si>
  <si>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</si>
  <si>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</si>
  <si>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</si>
  <si>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</si>
  <si>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</si>
  <si>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</si>
  <si>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</si>
  <si>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</si>
  <si>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</si>
  <si>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</si>
  <si>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</si>
  <si>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</si>
  <si>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</si>
  <si>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</si>
  <si>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</si>
  <si>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</si>
  <si>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</si>
  <si>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</si>
  <si>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</si>
  <si>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</si>
  <si>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</si>
  <si>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</si>
  <si>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</si>
  <si>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</si>
  <si>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</si>
  <si>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</si>
  <si>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</si>
  <si>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</si>
  <si>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</si>
  <si>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</si>
  <si>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</si>
  <si>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</si>
  <si>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</si>
  <si>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</si>
  <si>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</si>
  <si>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</si>
  <si>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</si>
  <si>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</si>
  <si>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</si>
  <si>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</si>
  <si>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</si>
  <si>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</si>
  <si>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</si>
  <si>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</si>
  <si>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</si>
  <si>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</si>
  <si>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</si>
  <si>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</si>
  <si>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</si>
  <si>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</si>
  <si>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</si>
  <si>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</si>
  <si>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</si>
  <si>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</si>
  <si>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</si>
  <si>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</si>
  <si>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</si>
  <si>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</si>
  <si>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</si>
  <si>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</si>
  <si>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</si>
  <si>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</si>
  <si>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</si>
  <si>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</si>
  <si>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</si>
  <si>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</si>
  <si>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</si>
  <si>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</si>
  <si>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</si>
  <si>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</si>
  <si>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</si>
  <si>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</si>
  <si>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</si>
  <si>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</si>
  <si>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</si>
  <si>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</si>
  <si>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</si>
  <si>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</si>
  <si>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</si>
  <si>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</si>
  <si>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</si>
  <si>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</si>
  <si>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</si>
  <si>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</si>
  <si>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</si>
  <si>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</si>
  <si>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</si>
  <si>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</si>
  <si>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</si>
  <si>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</si>
  <si>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</si>
  <si>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</si>
  <si>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</si>
  <si>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</si>
  <si>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</si>
  <si>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</si>
  <si>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</si>
  <si>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</si>
  <si>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</si>
  <si>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</si>
  <si>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</si>
  <si>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</si>
  <si>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</si>
  <si>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</si>
  <si>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</si>
  <si>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</si>
  <si>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</si>
  <si>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</si>
  <si>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</si>
  <si>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</si>
  <si>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</si>
  <si>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</si>
  <si>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</si>
  <si>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</si>
  <si>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</si>
  <si>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</si>
  <si>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</si>
  <si>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</si>
  <si>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</si>
  <si>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</si>
  <si>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</si>
  <si>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</si>
  <si>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</si>
  <si>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</si>
  <si>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</si>
  <si>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</si>
  <si>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</si>
  <si>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</si>
  <si>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</si>
  <si>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</si>
  <si>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</si>
  <si>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</si>
  <si>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</si>
  <si>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</si>
  <si>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</si>
  <si>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</si>
  <si>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</si>
  <si>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</si>
  <si>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</si>
  <si>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</si>
  <si>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</si>
  <si>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</si>
  <si>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</si>
  <si>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</si>
  <si>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</si>
  <si>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</si>
  <si>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</si>
  <si>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</si>
  <si>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</si>
  <si>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</si>
  <si>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</si>
  <si>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</si>
  <si>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</si>
  <si>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</si>
  <si>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</si>
  <si>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</si>
  <si>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</si>
  <si>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</si>
  <si>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</si>
  <si>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</si>
  <si>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</si>
  <si>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</si>
  <si>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</si>
  <si>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</si>
  <si>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</si>
  <si>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</si>
  <si>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</si>
  <si>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</si>
  <si>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</si>
  <si>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</si>
  <si>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</si>
  <si>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</si>
  <si>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</si>
  <si>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</si>
  <si>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</si>
  <si>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</si>
  <si>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</si>
  <si>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</si>
  <si>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</si>
  <si>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</si>
  <si>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</si>
  <si>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</si>
  <si>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</si>
  <si>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</si>
  <si>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</si>
  <si>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</si>
  <si>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</si>
  <si>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</si>
  <si>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</si>
  <si>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</si>
  <si>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</si>
  <si>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</si>
  <si>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</si>
  <si>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</si>
  <si>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</si>
  <si>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</si>
  <si>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</si>
  <si>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</si>
  <si>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</si>
  <si>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</si>
  <si>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</si>
  <si>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</si>
  <si>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</si>
  <si>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</si>
  <si>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</si>
  <si>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</si>
  <si>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</si>
  <si>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</si>
  <si>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</si>
  <si>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</si>
  <si>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</si>
  <si>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</si>
  <si>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</si>
  <si>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</si>
  <si>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</si>
  <si>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</si>
  <si>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</si>
  <si>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</si>
  <si>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</si>
  <si>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</si>
  <si>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</si>
  <si>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</si>
  <si>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</si>
  <si>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</si>
  <si>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</si>
  <si>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</si>
  <si>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</si>
  <si>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</si>
  <si>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</si>
  <si>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</si>
  <si>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</si>
  <si>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</si>
  <si>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</si>
  <si>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</si>
  <si>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</si>
  <si>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</si>
  <si>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</si>
  <si>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</si>
  <si>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</si>
  <si>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</si>
  <si>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</si>
  <si>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</si>
  <si>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</si>
  <si>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</si>
  <si>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</si>
  <si>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</si>
  <si>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</si>
  <si>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</si>
  <si>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</si>
  <si>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</si>
  <si>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</si>
  <si>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</si>
  <si>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</si>
  <si>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</si>
  <si>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</si>
  <si>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</si>
  <si>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</si>
  <si>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</si>
  <si>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</si>
  <si>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</si>
  <si>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</si>
  <si>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</si>
  <si>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</si>
  <si>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</si>
  <si>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</si>
  <si>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</si>
  <si>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</si>
  <si>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</si>
  <si>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</si>
  <si>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</si>
  <si>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</si>
  <si>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</si>
  <si>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</si>
  <si>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</si>
  <si>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</si>
  <si>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</si>
  <si>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</si>
  <si>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</si>
  <si>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</si>
  <si>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</si>
  <si>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</si>
  <si>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</si>
  <si>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</si>
  <si>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</si>
  <si>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</si>
  <si>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</si>
  <si>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</si>
  <si>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</si>
  <si>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</si>
  <si>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</si>
  <si>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</si>
  <si>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</si>
  <si>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</si>
  <si>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</si>
  <si>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</si>
  <si>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</si>
  <si>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</si>
  <si>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</si>
  <si>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</si>
  <si>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</si>
  <si>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</si>
  <si>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</si>
  <si>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</si>
  <si>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</si>
  <si>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</si>
  <si>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</si>
  <si>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</si>
  <si>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</si>
  <si>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</si>
  <si>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</si>
  <si>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</si>
  <si>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</si>
  <si>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</si>
  <si>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</si>
  <si>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</si>
  <si>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</si>
  <si>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</si>
  <si>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</si>
  <si>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</si>
  <si>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</si>
  <si>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</si>
  <si>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</si>
  <si>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</si>
  <si>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</si>
  <si>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</si>
  <si>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</si>
  <si>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</si>
  <si>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</si>
  <si>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</si>
  <si>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</si>
  <si>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</si>
  <si>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</si>
  <si>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</si>
  <si>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</si>
  <si>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</si>
  <si>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</si>
  <si>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</si>
  <si>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</si>
  <si>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</si>
  <si>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</si>
  <si>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</si>
  <si>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</si>
  <si>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</si>
  <si>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</si>
  <si>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</si>
  <si>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</si>
  <si>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</si>
  <si>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</si>
  <si>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</si>
  <si>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</si>
  <si>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</si>
  <si>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</si>
  <si>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</si>
  <si>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</si>
  <si>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</si>
  <si>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</si>
  <si>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</si>
  <si>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</si>
  <si>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</si>
  <si>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</si>
  <si>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</si>
  <si>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</si>
  <si>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</si>
  <si>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</si>
  <si>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</si>
  <si>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</si>
  <si>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</si>
  <si>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</si>
  <si>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</si>
  <si>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</si>
  <si>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</si>
  <si>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</si>
  <si>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</si>
  <si>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</si>
  <si>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</si>
  <si>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</si>
  <si>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</si>
  <si>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</si>
  <si>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</si>
  <si>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</si>
  <si>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</si>
  <si>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</si>
  <si>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</si>
  <si>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</si>
  <si>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</si>
  <si>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</si>
  <si>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</si>
  <si>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</si>
  <si>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</si>
  <si>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</si>
  <si>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</si>
  <si>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</si>
  <si>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</si>
  <si>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</si>
  <si>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</si>
  <si>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</si>
  <si>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</si>
  <si>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</si>
  <si>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</si>
  <si>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</si>
  <si>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</si>
  <si>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</si>
  <si>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</si>
  <si>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</si>
  <si>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</si>
  <si>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</si>
  <si>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</si>
  <si>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</si>
  <si>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</si>
  <si>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</si>
  <si>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</si>
  <si>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</si>
  <si>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</si>
  <si>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</si>
  <si>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</si>
  <si>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</si>
  <si>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</si>
  <si>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</si>
  <si>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</si>
  <si>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</si>
  <si>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</si>
  <si>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</si>
  <si>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</si>
  <si>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</si>
  <si>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</si>
  <si>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</si>
  <si>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</si>
  <si>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</si>
  <si>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</si>
  <si>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</si>
  <si>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</si>
  <si>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</si>
  <si>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</si>
  <si>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</si>
  <si>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</si>
  <si>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</si>
  <si>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</si>
  <si>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</si>
  <si>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</si>
  <si>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</si>
  <si>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</si>
  <si>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</si>
  <si>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</si>
  <si>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</si>
  <si>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</si>
  <si>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</si>
  <si>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</si>
  <si>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</si>
  <si>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</si>
  <si>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</si>
  <si>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</si>
  <si>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</si>
  <si>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</si>
  <si>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</si>
  <si>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</si>
  <si>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</si>
  <si>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</si>
  <si>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</si>
  <si>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</si>
  <si>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</si>
  <si>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</si>
  <si>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</si>
  <si>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</si>
  <si>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</si>
  <si>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</si>
  <si>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</si>
  <si>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</si>
  <si>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</si>
  <si>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</si>
  <si>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</si>
  <si>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</si>
  <si>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</si>
  <si>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</si>
  <si>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</si>
  <si>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</si>
  <si>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</si>
  <si>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</si>
  <si>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</si>
  <si>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</si>
  <si>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</si>
  <si>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</si>
  <si>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</si>
  <si>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</si>
  <si>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</si>
  <si>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</si>
  <si>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</si>
  <si>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</si>
  <si>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</si>
  <si>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</si>
  <si>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</si>
  <si>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</si>
  <si>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</si>
  <si>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</si>
  <si>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</si>
  <si>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</si>
  <si>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</si>
  <si>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</si>
  <si>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</si>
  <si>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</si>
  <si>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</si>
  <si>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</si>
  <si>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</si>
  <si>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</si>
  <si>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</si>
  <si>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</si>
  <si>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</si>
  <si>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</si>
  <si>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</si>
  <si>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</si>
  <si>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</si>
  <si>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</si>
  <si>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</si>
  <si>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</si>
  <si>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</si>
  <si>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</si>
  <si>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</si>
  <si>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</si>
  <si>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</si>
  <si>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</si>
  <si>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</si>
  <si>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</si>
  <si>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</si>
  <si>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</si>
  <si>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</si>
  <si>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</si>
  <si>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</si>
  <si>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</si>
  <si>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</si>
  <si>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</si>
  <si>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</si>
  <si>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</si>
  <si>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</si>
  <si>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</si>
  <si>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</si>
  <si>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</si>
  <si>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</si>
  <si>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</si>
  <si>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</si>
  <si>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</si>
  <si>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</si>
  <si>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</si>
  <si>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</si>
  <si>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</si>
  <si>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</si>
  <si>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</si>
  <si>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</si>
  <si>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</si>
  <si>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</si>
  <si>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</si>
  <si>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</si>
  <si>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</si>
  <si>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</si>
  <si>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</si>
  <si>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</si>
  <si>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</si>
  <si>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</si>
  <si>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</si>
  <si>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</si>
  <si>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</si>
  <si>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</si>
  <si>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</si>
  <si>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</si>
  <si>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</si>
  <si>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</si>
  <si>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</si>
  <si>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</si>
  <si>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</si>
  <si>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</si>
  <si>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</si>
  <si>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</si>
  <si>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</si>
  <si>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</si>
  <si>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</si>
  <si>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</si>
  <si>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</si>
  <si>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</si>
  <si>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</si>
  <si>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</si>
  <si>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</si>
  <si>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</si>
  <si>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</si>
  <si>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</si>
  <si>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</si>
  <si>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</si>
  <si>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</si>
  <si>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</si>
  <si>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</si>
  <si>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</si>
  <si>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</si>
  <si>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</si>
  <si>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</si>
  <si>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</si>
  <si>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</si>
  <si>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</si>
  <si>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</si>
  <si>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</si>
  <si>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</si>
  <si>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</si>
  <si>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</si>
  <si>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</si>
  <si>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</si>
  <si>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</si>
  <si>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</si>
  <si>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</si>
  <si>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</si>
  <si>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</si>
  <si>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</si>
  <si>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</si>
  <si>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</si>
  <si>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</si>
  <si>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</si>
  <si>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</si>
  <si>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</si>
  <si>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</si>
  <si>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</si>
  <si>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</si>
  <si>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</si>
  <si>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</si>
  <si>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</si>
  <si>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</si>
  <si>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</si>
  <si>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</si>
  <si>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</si>
  <si>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</si>
  <si>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</si>
  <si>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</si>
  <si>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</si>
  <si>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</si>
  <si>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</si>
  <si>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</si>
  <si>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</si>
  <si>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</si>
  <si>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</si>
  <si>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</si>
  <si>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</si>
  <si>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</si>
  <si>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</si>
  <si>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</si>
  <si>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</si>
  <si>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</si>
  <si>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</si>
  <si>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</si>
  <si>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</si>
  <si>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</si>
  <si>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</si>
  <si>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</si>
  <si>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</si>
  <si>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</si>
  <si>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</si>
  <si>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</si>
  <si>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</si>
  <si>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</si>
  <si>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</si>
  <si>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</si>
  <si>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</si>
  <si>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</si>
  <si>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</si>
  <si>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</si>
  <si>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</si>
  <si>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</si>
  <si>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</si>
  <si>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</si>
  <si>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</si>
  <si>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</si>
  <si>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</si>
  <si>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</si>
  <si>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</si>
  <si>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</si>
  <si>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</si>
  <si>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</si>
  <si>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</si>
  <si>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</si>
  <si>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</si>
  <si>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</si>
  <si>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</si>
  <si>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</si>
  <si>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</si>
  <si>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</si>
  <si>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</si>
  <si>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</si>
  <si>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</si>
  <si>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</si>
  <si>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</si>
  <si>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</si>
  <si>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</si>
  <si>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</si>
  <si>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</si>
  <si>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</si>
  <si>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</si>
  <si>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</si>
  <si>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</si>
  <si>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</si>
  <si>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</si>
  <si>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</si>
  <si>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</si>
  <si>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</si>
  <si>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</si>
  <si>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</si>
  <si>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</si>
  <si>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</si>
  <si>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</si>
  <si>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</si>
  <si>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</si>
  <si>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</si>
  <si>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</si>
  <si>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</si>
  <si>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</si>
  <si>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</si>
  <si>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</si>
  <si>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</si>
  <si>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</si>
  <si>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</si>
  <si>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</si>
  <si>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</si>
  <si>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</si>
  <si>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</si>
  <si>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</si>
  <si>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</si>
  <si>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</si>
  <si>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</si>
  <si>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</si>
  <si>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</si>
  <si>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</si>
  <si>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</si>
  <si>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</si>
  <si>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</si>
  <si>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</si>
  <si>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</si>
  <si>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</si>
  <si>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</si>
  <si>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</si>
  <si>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</si>
  <si>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</si>
  <si>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</si>
  <si>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</si>
  <si>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</si>
  <si>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</si>
  <si>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</si>
  <si>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</si>
  <si>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</si>
  <si>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</si>
  <si>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</si>
  <si>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</si>
  <si>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</si>
  <si>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</si>
  <si>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</si>
  <si>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</si>
  <si>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</si>
  <si>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</si>
  <si>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</si>
  <si>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</si>
  <si>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</si>
  <si>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</si>
  <si>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</si>
  <si>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</si>
  <si>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</si>
  <si>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</si>
  <si>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</si>
  <si>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</si>
  <si>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</si>
  <si>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</si>
  <si>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</si>
  <si>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</si>
  <si>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</si>
  <si>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</si>
  <si>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</si>
  <si>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</si>
  <si>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</si>
  <si>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</si>
  <si>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</si>
  <si>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</si>
  <si>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</si>
  <si>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</si>
  <si>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</si>
  <si>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</si>
  <si>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</si>
  <si>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</si>
  <si>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</si>
  <si>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</si>
  <si>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</si>
  <si>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</si>
  <si>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</si>
  <si>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</si>
  <si>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</si>
  <si>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</si>
  <si>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</si>
  <si>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</si>
  <si>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</si>
  <si>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</si>
  <si>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</si>
  <si>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</si>
  <si>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</si>
  <si>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</si>
  <si>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</si>
  <si>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</si>
  <si>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</si>
  <si>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</si>
  <si>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</si>
  <si>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</si>
  <si>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</si>
  <si>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</si>
  <si>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</si>
  <si>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</si>
  <si>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</si>
  <si>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</si>
  <si>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</si>
  <si>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</si>
  <si>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</si>
  <si>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</si>
  <si>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</si>
  <si>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</si>
  <si>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</si>
  <si>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</si>
  <si>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</si>
  <si>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</si>
  <si>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</si>
  <si>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</si>
  <si>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</si>
  <si>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</si>
  <si>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</si>
  <si>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</si>
  <si>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</si>
  <si>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</si>
  <si>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</si>
  <si>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</si>
  <si>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</si>
  <si>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</si>
  <si>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</si>
  <si>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</si>
  <si>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</si>
  <si>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</si>
  <si>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</si>
  <si>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</si>
  <si>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</si>
  <si>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</si>
  <si>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</si>
  <si>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</si>
  <si>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</si>
  <si>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</si>
  <si>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</si>
  <si>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</si>
  <si>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</si>
  <si>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</si>
  <si>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</si>
  <si>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</si>
  <si>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</si>
  <si>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</si>
  <si>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</si>
  <si>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</si>
  <si>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</si>
  <si>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</si>
  <si>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</si>
  <si>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</si>
  <si>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</si>
  <si>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</si>
  <si>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</si>
  <si>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</si>
  <si>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</si>
  <si>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</si>
  <si>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</si>
  <si>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</si>
  <si>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</si>
  <si>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</si>
  <si>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</si>
  <si>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</si>
  <si>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</si>
  <si>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</si>
  <si>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</si>
  <si>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</si>
  <si>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</si>
  <si>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</si>
  <si>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</si>
  <si>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</si>
  <si>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</si>
  <si>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</si>
  <si>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</si>
  <si>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</si>
  <si>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</si>
  <si>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</si>
  <si>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</si>
  <si>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</si>
  <si>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</si>
  <si>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</si>
  <si>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</si>
  <si>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</si>
  <si>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</si>
  <si>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</si>
  <si>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</si>
  <si>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</si>
  <si>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</si>
  <si>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</si>
  <si>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</si>
  <si>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</si>
  <si>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</si>
  <si>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</si>
  <si>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</si>
  <si>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</si>
  <si>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</si>
  <si>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</si>
  <si>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</si>
  <si>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</si>
  <si>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</si>
  <si>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</si>
  <si>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</si>
  <si>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</si>
  <si>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</si>
  <si>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</si>
  <si>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</si>
  <si>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</si>
  <si>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</si>
  <si>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</si>
  <si>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</si>
  <si>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</si>
  <si>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</si>
  <si>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</si>
  <si>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</si>
  <si>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</si>
  <si>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</si>
  <si>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</si>
  <si>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</si>
  <si>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</si>
  <si>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</si>
  <si>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</si>
  <si>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</si>
  <si>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</si>
  <si>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</si>
  <si>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</si>
  <si>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</si>
  <si>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</si>
  <si>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</si>
  <si>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</si>
  <si>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</si>
  <si>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</si>
  <si>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</si>
  <si>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</si>
  <si>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</si>
  <si>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</si>
  <si>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</si>
  <si>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</si>
  <si>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</si>
  <si>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</si>
  <si>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</si>
  <si>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</si>
  <si>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</si>
  <si>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</si>
  <si>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</si>
  <si>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</si>
  <si>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</si>
  <si>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</si>
  <si>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</si>
  <si>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</si>
  <si>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</si>
  <si>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</si>
  <si>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</si>
  <si>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</si>
  <si>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</si>
  <si>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</si>
  <si>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</si>
  <si>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</si>
  <si>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</si>
  <si>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</si>
  <si>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</si>
  <si>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</si>
  <si>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</si>
  <si>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</si>
  <si>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</si>
  <si>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</si>
  <si>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</si>
  <si>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</si>
  <si>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</si>
  <si>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</si>
  <si>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</si>
  <si>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</si>
  <si>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</si>
  <si>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</si>
  <si>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</si>
  <si>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</si>
  <si>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</si>
  <si>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</si>
  <si>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</si>
  <si>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</si>
  <si>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</si>
  <si>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</si>
  <si>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</si>
  <si>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</si>
  <si>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</si>
  <si>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</si>
  <si>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</si>
  <si>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</si>
  <si>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</si>
  <si>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</si>
  <si>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</si>
  <si>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</si>
  <si>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</si>
  <si>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</si>
  <si>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</si>
  <si>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</si>
  <si>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</si>
  <si>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</si>
  <si>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</si>
  <si>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</si>
  <si>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</si>
  <si>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</si>
  <si>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</si>
  <si>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</si>
  <si>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</si>
  <si>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</si>
  <si>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</si>
  <si>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</si>
  <si>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</si>
  <si>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</si>
  <si>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</si>
  <si>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</si>
  <si>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</si>
  <si>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</si>
  <si>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</si>
  <si>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</si>
  <si>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</si>
  <si>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</si>
  <si>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</si>
  <si>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</si>
  <si>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</si>
  <si>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</si>
  <si>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</si>
  <si>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</si>
  <si>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</si>
  <si>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</si>
  <si>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</si>
  <si>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</si>
  <si>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</si>
  <si>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</si>
  <si>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</si>
  <si>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</si>
  <si>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</si>
  <si>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</si>
  <si>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</si>
  <si>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</si>
  <si>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</si>
  <si>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</si>
  <si>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</si>
  <si>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</si>
  <si>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</si>
  <si>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</si>
  <si>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</si>
  <si>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</si>
  <si>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</si>
  <si>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</si>
  <si>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</si>
  <si>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</si>
  <si>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</si>
  <si>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</si>
  <si>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</si>
  <si>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</si>
  <si>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</si>
  <si>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</si>
  <si>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</si>
  <si>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</si>
  <si>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</si>
  <si>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</si>
  <si>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</si>
  <si>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</si>
  <si>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</si>
  <si>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</si>
  <si>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</si>
  <si>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</si>
  <si>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</si>
  <si>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</si>
  <si>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</si>
  <si>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</si>
  <si>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</si>
  <si>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</si>
  <si>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</si>
  <si>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</si>
  <si>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</si>
  <si>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</si>
  <si>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</si>
  <si>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</si>
  <si>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</si>
  <si>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</si>
  <si>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</si>
  <si>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</si>
  <si>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</si>
  <si>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</si>
  <si>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</si>
  <si>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</si>
  <si>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</si>
  <si>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</si>
  <si>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</si>
  <si>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</si>
  <si>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</si>
  <si>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</si>
  <si>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</si>
  <si>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</si>
  <si>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</si>
  <si>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</si>
  <si>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</si>
  <si>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</si>
  <si>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</si>
  <si>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</si>
  <si>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</si>
  <si>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</si>
  <si>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</si>
  <si>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</si>
  <si>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</si>
  <si>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</si>
  <si>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</si>
  <si>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</si>
  <si>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</si>
  <si>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</si>
  <si>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</si>
  <si>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</si>
  <si>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</si>
  <si>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</si>
  <si>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</si>
  <si>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</si>
  <si>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</si>
  <si>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</si>
  <si>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</si>
  <si>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</si>
  <si>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</si>
  <si>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</si>
  <si>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</si>
  <si>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</si>
  <si>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</si>
  <si>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</si>
  <si>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</si>
  <si>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</si>
  <si>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</si>
  <si>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</si>
  <si>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</si>
  <si>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</si>
  <si>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</si>
  <si>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</si>
  <si>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</si>
  <si>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</si>
  <si>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</si>
  <si>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</si>
  <si>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</si>
  <si>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</si>
  <si>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</si>
  <si>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</si>
  <si>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</si>
  <si>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</si>
  <si>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</si>
  <si>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</si>
  <si>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</si>
  <si>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</si>
  <si>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</si>
  <si>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</si>
  <si>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</si>
  <si>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</si>
  <si>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</si>
  <si>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</si>
  <si>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</si>
  <si>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</si>
  <si>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</si>
  <si>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</si>
  <si>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</si>
  <si>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</si>
  <si>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</si>
  <si>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</si>
  <si>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</si>
  <si>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</si>
  <si>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</si>
  <si>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</si>
  <si>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</si>
  <si>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</si>
  <si>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</si>
  <si>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</si>
  <si>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</si>
  <si>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</si>
  <si>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</si>
  <si>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</si>
  <si>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</si>
  <si>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</si>
  <si>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</si>
  <si>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</si>
  <si>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</si>
  <si>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</si>
  <si>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</si>
  <si>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</si>
  <si>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</si>
  <si>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</si>
  <si>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</si>
  <si>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</si>
  <si>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</si>
  <si>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</si>
  <si>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</si>
  <si>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</si>
  <si>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</si>
  <si>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</si>
  <si>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</si>
  <si>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</si>
  <si>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</si>
  <si>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</si>
  <si>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</si>
  <si>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</si>
  <si>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</si>
  <si>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</si>
  <si>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</si>
  <si>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</si>
  <si>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</si>
  <si>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</si>
  <si>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</si>
  <si>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</si>
  <si>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</si>
  <si>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</si>
  <si>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</si>
  <si>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</si>
  <si>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</si>
  <si>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</si>
  <si>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</si>
  <si>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</si>
  <si>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</si>
  <si>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</si>
  <si>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</si>
  <si>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</si>
  <si>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</si>
  <si>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</si>
  <si>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</si>
  <si>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</si>
  <si>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</si>
  <si>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</si>
  <si>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</si>
  <si>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</si>
  <si>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</si>
  <si>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</si>
  <si>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</si>
  <si>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</si>
  <si>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</si>
  <si>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</si>
  <si>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</si>
  <si>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</si>
  <si>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</si>
  <si>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</si>
  <si>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</si>
  <si>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</si>
  <si>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</si>
  <si>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</si>
  <si>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</si>
  <si>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</si>
  <si>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</si>
  <si>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</si>
  <si>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</si>
  <si>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</si>
  <si>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</si>
  <si>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</si>
  <si>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</si>
  <si>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</si>
  <si>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</si>
  <si>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</si>
  <si>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</si>
  <si>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</si>
  <si>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</si>
  <si>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</si>
  <si>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</si>
  <si>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</si>
  <si>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</si>
  <si>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</si>
  <si>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</si>
  <si>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</si>
  <si>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</si>
  <si>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</si>
  <si>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</si>
  <si>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</si>
  <si>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</si>
  <si>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</si>
  <si>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</si>
  <si>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</si>
  <si>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</si>
  <si>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</si>
  <si>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</si>
  <si>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</si>
  <si>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</si>
  <si>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</si>
  <si>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</si>
  <si>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</si>
  <si>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</si>
  <si>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</si>
  <si>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</si>
  <si>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</si>
  <si>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</si>
  <si>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</si>
  <si>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</si>
  <si>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</si>
  <si>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</si>
  <si>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</si>
  <si>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</si>
  <si>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</si>
  <si>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</si>
  <si>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</si>
  <si>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</si>
  <si>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</si>
  <si>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</si>
  <si>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</si>
  <si>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</si>
  <si>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</si>
  <si>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</si>
  <si>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</si>
  <si>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</si>
  <si>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</si>
  <si>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</si>
  <si>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</si>
  <si>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</si>
  <si>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</si>
  <si>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</si>
  <si>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</si>
  <si>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</si>
  <si>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</si>
  <si>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</si>
  <si>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</si>
  <si>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</si>
  <si>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</si>
  <si>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</si>
  <si>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</si>
  <si>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</si>
  <si>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</si>
  <si>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</si>
  <si>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</si>
  <si>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</si>
  <si>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</si>
  <si>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</si>
  <si>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</si>
  <si>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</si>
  <si>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</si>
  <si>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</si>
  <si>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</si>
  <si>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</si>
  <si>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</si>
  <si>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</si>
  <si>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</si>
  <si>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</si>
  <si>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</si>
  <si>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</si>
  <si>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</si>
  <si>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</si>
  <si>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</si>
  <si>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</si>
  <si>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</si>
  <si>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</si>
  <si>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</si>
  <si>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</si>
  <si>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</si>
  <si>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</si>
  <si>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</si>
  <si>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</si>
  <si>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</si>
  <si>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</si>
  <si>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</si>
  <si>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</si>
  <si>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</si>
  <si>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</si>
  <si>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</si>
  <si>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</si>
  <si>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</si>
  <si>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</si>
  <si>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</si>
  <si>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</si>
  <si>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</si>
  <si>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</si>
  <si>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</si>
  <si>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</si>
  <si>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</si>
  <si>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</si>
  <si>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</si>
  <si>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</si>
  <si>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</si>
  <si>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</si>
  <si>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</si>
  <si>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</si>
  <si>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</si>
  <si>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</si>
  <si>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</si>
  <si>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</si>
  <si>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</si>
  <si>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</si>
  <si>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</si>
  <si>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</si>
  <si>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</si>
  <si>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</si>
  <si>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</si>
  <si>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</si>
  <si>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</si>
  <si>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</si>
  <si>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</si>
  <si>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</si>
  <si>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</si>
  <si>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</si>
  <si>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</si>
  <si>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</si>
  <si>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</si>
  <si>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</si>
  <si>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</si>
  <si>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</si>
  <si>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</si>
  <si>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</si>
  <si>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</si>
  <si>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</si>
  <si>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</si>
  <si>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</si>
  <si>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</si>
  <si>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</si>
  <si>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</si>
  <si>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</si>
  <si>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</si>
  <si>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</si>
  <si>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</si>
  <si>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</si>
  <si>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</si>
  <si>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</si>
  <si>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</si>
  <si>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</si>
  <si>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</si>
  <si>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</si>
  <si>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</si>
  <si>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</si>
  <si>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</si>
  <si>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</si>
  <si>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</si>
  <si>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</si>
  <si>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</si>
  <si>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</si>
  <si>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</si>
  <si>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</si>
  <si>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</si>
  <si>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</si>
  <si>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</si>
  <si>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</si>
  <si>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</si>
  <si>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</si>
  <si>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</si>
  <si>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</si>
  <si>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</si>
  <si>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</si>
  <si>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</si>
  <si>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</si>
  <si>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</si>
  <si>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</si>
  <si>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</si>
  <si>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</si>
  <si>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</si>
  <si>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</si>
  <si>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</si>
  <si>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</si>
  <si>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</si>
  <si>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</si>
  <si>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</si>
  <si>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</si>
  <si>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</si>
  <si>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</si>
  <si>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</si>
  <si>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</si>
  <si>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</si>
  <si>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</si>
  <si>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</si>
  <si>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</si>
  <si>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</si>
  <si>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</si>
  <si>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</si>
  <si>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</si>
  <si>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</si>
  <si>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</si>
  <si>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</si>
  <si>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</si>
  <si>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</si>
  <si>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</si>
  <si>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</si>
  <si>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</si>
  <si>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</si>
  <si>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</si>
  <si>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</si>
  <si>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</si>
  <si>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</si>
  <si>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</si>
  <si>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</si>
  <si>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</si>
  <si>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</si>
  <si>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</si>
  <si>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</si>
  <si>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</si>
  <si>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</si>
  <si>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</si>
  <si>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</si>
  <si>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</si>
  <si>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</si>
  <si>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</si>
  <si>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</si>
  <si>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</si>
  <si>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</si>
  <si>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</si>
  <si>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</si>
  <si>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</si>
  <si>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</si>
  <si>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</si>
  <si>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</si>
  <si>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</si>
  <si>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</si>
  <si>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</si>
  <si>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</si>
  <si>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</si>
  <si>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</si>
  <si>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</si>
  <si>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</si>
  <si>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</si>
  <si>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</si>
  <si>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</si>
  <si>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</si>
  <si>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</si>
  <si>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</si>
  <si>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</si>
  <si>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</si>
  <si>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</si>
  <si>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</si>
  <si>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</si>
  <si>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</si>
  <si>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</si>
  <si>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</si>
  <si>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</si>
  <si>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</si>
  <si>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</si>
  <si>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</si>
  <si>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</si>
  <si>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</si>
  <si>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</si>
  <si>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</si>
  <si>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</si>
  <si>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</si>
  <si>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</si>
  <si>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</si>
  <si>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</si>
  <si>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</si>
  <si>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</si>
  <si>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</si>
  <si>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</si>
  <si>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</si>
  <si>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</si>
  <si>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</si>
  <si>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</si>
  <si>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</si>
  <si>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</si>
  <si>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</si>
  <si>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</si>
  <si>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</si>
  <si>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</si>
  <si>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</si>
  <si>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</si>
  <si>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</si>
  <si>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</si>
  <si>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</si>
  <si>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</si>
  <si>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</si>
  <si>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</si>
  <si>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</si>
  <si>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</si>
  <si>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</si>
  <si>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</si>
  <si>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</si>
  <si>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</si>
  <si>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</si>
  <si>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</si>
  <si>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</si>
  <si>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</si>
  <si>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</si>
  <si>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</si>
  <si>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</si>
  <si>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</si>
  <si>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</si>
  <si>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</si>
  <si>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</si>
  <si>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</si>
  <si>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</si>
  <si>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</si>
  <si>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</si>
  <si>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</si>
  <si>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</si>
  <si>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</si>
  <si>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</si>
  <si>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</si>
  <si>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</si>
  <si>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</si>
  <si>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</si>
  <si>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</si>
  <si>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</si>
  <si>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</si>
  <si>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</si>
  <si>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</si>
  <si>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</si>
  <si>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</si>
  <si>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</si>
  <si>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</si>
  <si>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</si>
  <si>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</si>
  <si>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</si>
  <si>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</si>
  <si>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</si>
  <si>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</si>
  <si>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</si>
  <si>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</si>
  <si>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</si>
  <si>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</si>
  <si>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</si>
  <si>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</si>
  <si>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</si>
  <si>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</si>
  <si>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</si>
  <si>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</si>
  <si>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</si>
  <si>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</si>
  <si>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</si>
  <si>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</si>
  <si>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</si>
  <si>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</si>
  <si>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</si>
  <si>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</si>
  <si>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</si>
  <si>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</si>
  <si>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</si>
  <si>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</si>
  <si>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</si>
  <si>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</si>
  <si>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</si>
  <si>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</si>
  <si>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</si>
  <si>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</si>
  <si>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</si>
  <si>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</si>
  <si>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</si>
  <si>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</si>
  <si>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</si>
  <si>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</si>
  <si>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</si>
  <si>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</si>
  <si>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</si>
  <si>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</si>
  <si>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</si>
  <si>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</si>
  <si>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</si>
  <si>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</si>
  <si>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</si>
  <si>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</si>
  <si>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</si>
  <si>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</si>
  <si>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</si>
  <si>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</si>
  <si>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</si>
  <si>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</si>
  <si>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</si>
  <si>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</si>
  <si>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</si>
  <si>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</si>
  <si>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</si>
  <si>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</si>
  <si>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</si>
  <si>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</si>
  <si>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</si>
  <si>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</si>
  <si>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</si>
  <si>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</si>
  <si>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</si>
  <si>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</si>
  <si>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</si>
  <si>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</si>
  <si>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</si>
  <si>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</si>
  <si>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</si>
  <si>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</si>
  <si>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</si>
  <si>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</si>
  <si>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</si>
  <si>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</si>
  <si>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</si>
  <si>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</si>
  <si>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</si>
  <si>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</si>
  <si>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</si>
  <si>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</si>
  <si>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</si>
  <si>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</si>
  <si>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</si>
  <si>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</si>
  <si>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</si>
  <si>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</si>
  <si>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</si>
  <si>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</si>
  <si>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</si>
  <si>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</si>
  <si>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</si>
  <si>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</si>
  <si>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</si>
  <si>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</si>
  <si>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</si>
  <si>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</si>
  <si>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</si>
  <si>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</si>
  <si>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</si>
  <si>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</si>
  <si>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</si>
  <si>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</si>
  <si>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</si>
  <si>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</si>
  <si>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</si>
  <si>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</si>
  <si>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</si>
  <si>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</si>
  <si>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</si>
  <si>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</si>
  <si>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</si>
  <si>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</si>
  <si>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</si>
  <si>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</si>
  <si>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</si>
  <si>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</si>
  <si>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</si>
  <si>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</si>
  <si>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</si>
  <si>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</si>
  <si>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</si>
  <si>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</si>
  <si>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</si>
  <si>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</si>
  <si>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</si>
  <si>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</si>
  <si>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</si>
  <si>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</si>
  <si>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</si>
  <si>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</si>
  <si>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</si>
  <si>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</si>
  <si>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</si>
  <si>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</si>
  <si>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</si>
  <si>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</si>
  <si>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</si>
  <si>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</si>
  <si>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</si>
  <si>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</si>
  <si>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</si>
  <si>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</si>
  <si>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</si>
  <si>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</si>
  <si>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</si>
  <si>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</si>
  <si>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</si>
  <si>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</si>
  <si>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</si>
  <si>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</si>
  <si>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</si>
  <si>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</si>
  <si>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</si>
  <si>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</si>
  <si>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</si>
  <si>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</si>
  <si>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</si>
  <si>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</si>
  <si>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</si>
  <si>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</si>
  <si>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</si>
  <si>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</si>
  <si>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</si>
  <si>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</si>
  <si>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</si>
  <si>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</si>
  <si>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</si>
  <si>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</si>
  <si>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</si>
  <si>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</si>
  <si>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</si>
  <si>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</si>
  <si>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</si>
  <si>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</si>
  <si>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</si>
  <si>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</si>
  <si>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</si>
  <si>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</si>
  <si>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</si>
  <si>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</si>
  <si>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</si>
  <si>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</si>
  <si>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</si>
  <si>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</si>
  <si>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</si>
  <si>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</si>
  <si>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</si>
  <si>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</si>
  <si>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</si>
  <si>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</si>
  <si>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</si>
  <si>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</si>
  <si>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</si>
  <si>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</si>
  <si>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</si>
  <si>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</si>
  <si>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</si>
  <si>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</si>
  <si>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</si>
  <si>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</si>
  <si>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</si>
  <si>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</si>
  <si>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</si>
  <si>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</si>
  <si>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</si>
  <si>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</si>
  <si>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</si>
  <si>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</si>
  <si>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</si>
  <si>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</si>
  <si>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</si>
  <si>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</si>
  <si>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</si>
  <si>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</si>
  <si>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</si>
  <si>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</si>
  <si>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</si>
  <si>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</si>
  <si>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</si>
  <si>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</si>
  <si>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</si>
  <si>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</si>
  <si>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</si>
  <si>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</si>
  <si>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</si>
  <si>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</si>
  <si>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</si>
  <si>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</si>
  <si>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</si>
  <si>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</si>
  <si>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</si>
  <si>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</si>
  <si>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</si>
  <si>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</si>
  <si>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</si>
  <si>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</si>
  <si>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</si>
  <si>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</si>
  <si>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</si>
  <si>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</si>
  <si>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</si>
  <si>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</si>
  <si>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</si>
  <si>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</si>
  <si>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</si>
  <si>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</si>
  <si>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</si>
  <si>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</si>
  <si>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</si>
  <si>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</si>
  <si>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</si>
  <si>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</si>
  <si>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</si>
  <si>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</si>
  <si>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</si>
  <si>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</si>
  <si>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</si>
  <si>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</si>
  <si>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</si>
  <si>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</si>
  <si>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</si>
  <si>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</si>
  <si>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</si>
  <si>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</si>
  <si>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</si>
  <si>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</si>
  <si>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</si>
  <si>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</si>
  <si>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</si>
  <si>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</si>
  <si>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</si>
  <si>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</si>
  <si>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</si>
  <si>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</si>
  <si>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</si>
  <si>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</si>
  <si>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</si>
  <si>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</si>
  <si>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</si>
  <si>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</si>
  <si>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</si>
  <si>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</si>
  <si>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</si>
  <si>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</si>
  <si>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</si>
  <si>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</si>
  <si>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</si>
  <si>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</si>
  <si>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</si>
  <si>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</si>
  <si>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</si>
  <si>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</si>
  <si>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</si>
  <si>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</si>
  <si>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</si>
  <si>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</si>
  <si>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</si>
  <si>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</si>
  <si>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</si>
  <si>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</si>
  <si>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</si>
  <si>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</si>
  <si>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</si>
  <si>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</si>
  <si>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</si>
  <si>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</si>
  <si>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</si>
  <si>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</si>
  <si>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</si>
  <si>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</si>
  <si>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</si>
  <si>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</si>
  <si>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</si>
  <si>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</si>
  <si>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</si>
  <si>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</si>
  <si>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</si>
  <si>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</si>
  <si>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</si>
  <si>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</si>
  <si>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</si>
  <si>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</si>
  <si>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</si>
  <si>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</si>
  <si>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</si>
  <si>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</si>
  <si>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</si>
  <si>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</si>
  <si>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</si>
  <si>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</si>
  <si>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</si>
  <si>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</si>
  <si>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</si>
  <si>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</si>
  <si>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</si>
  <si>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</si>
  <si>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</si>
  <si>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</si>
  <si>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</si>
  <si>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</si>
  <si>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</si>
  <si>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</si>
  <si>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</si>
  <si>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</si>
  <si>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</si>
  <si>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</si>
  <si>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</si>
  <si>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</si>
  <si>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</si>
  <si>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</si>
  <si>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</si>
  <si>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</si>
  <si>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</si>
  <si>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</si>
  <si>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</si>
  <si>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</si>
  <si>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</si>
  <si>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</si>
  <si>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</si>
  <si>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</si>
  <si>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</si>
  <si>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</si>
  <si>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</si>
  <si>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</si>
  <si>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</si>
  <si>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</si>
  <si>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</si>
  <si>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</si>
  <si>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</si>
  <si>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</si>
  <si>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</si>
  <si>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</si>
  <si>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</si>
  <si>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</si>
  <si>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</si>
  <si>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</si>
  <si>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</si>
  <si>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</si>
  <si>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</si>
  <si>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</si>
  <si>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</si>
  <si>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</si>
  <si>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</si>
  <si>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</si>
  <si>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</si>
  <si>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</si>
  <si>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</si>
  <si>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</si>
  <si>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</si>
  <si>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</si>
  <si>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</si>
  <si>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</si>
  <si>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</si>
  <si>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</si>
  <si>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</si>
  <si>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</si>
  <si>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</si>
  <si>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</si>
  <si>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</si>
  <si>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</si>
  <si>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</si>
  <si>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</si>
  <si>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</si>
  <si>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</si>
  <si>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</si>
  <si>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</si>
  <si>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</si>
  <si>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</si>
  <si>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</si>
  <si>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</si>
  <si>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</si>
  <si>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</si>
  <si>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</si>
  <si>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</si>
  <si>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</si>
  <si>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</si>
  <si>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</si>
  <si>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</si>
  <si>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</si>
  <si>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</si>
  <si>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</si>
  <si>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</si>
  <si>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</si>
  <si>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</si>
  <si>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</si>
  <si>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</si>
  <si>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</si>
  <si>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</si>
  <si>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</si>
  <si>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</si>
  <si>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</si>
  <si>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</si>
  <si>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</si>
  <si>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</si>
  <si>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</si>
  <si>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</si>
  <si>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</si>
  <si>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</si>
  <si>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</si>
  <si>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</si>
  <si>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</si>
  <si>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</si>
  <si>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</si>
  <si>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</si>
  <si>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</si>
  <si>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</si>
  <si>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</si>
  <si>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</si>
  <si>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</si>
  <si>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</si>
  <si>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</si>
  <si>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</si>
  <si>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</si>
  <si>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</si>
  <si>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</si>
  <si>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</si>
  <si>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</si>
  <si>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</si>
  <si>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</si>
  <si>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</si>
  <si>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</si>
  <si>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</si>
  <si>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</si>
  <si>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</si>
  <si>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</si>
  <si>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</si>
  <si>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</si>
  <si>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</si>
  <si>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</si>
  <si>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</si>
  <si>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</si>
  <si>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</si>
  <si>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</si>
  <si>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</si>
  <si>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</si>
  <si>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</si>
  <si>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</si>
  <si>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</si>
  <si>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</si>
  <si>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</si>
  <si>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</si>
  <si>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</si>
  <si>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</si>
  <si>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</si>
  <si>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</si>
  <si>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</si>
  <si>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</si>
  <si>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</si>
  <si>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</si>
  <si>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</si>
  <si>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</si>
  <si>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</si>
  <si>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</si>
  <si>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</si>
  <si>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</si>
  <si>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</si>
  <si>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</si>
  <si>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</si>
  <si>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</si>
  <si>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</si>
  <si>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</si>
  <si>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</si>
  <si>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</si>
  <si>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</si>
  <si>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</si>
  <si>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</si>
  <si>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</si>
  <si>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</si>
  <si>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</si>
  <si>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</si>
  <si>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</si>
  <si>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</si>
  <si>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</si>
  <si>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</si>
  <si>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</si>
  <si>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</si>
  <si>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</si>
  <si>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</si>
  <si>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</si>
  <si>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</si>
  <si>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</si>
  <si>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</si>
  <si>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</si>
  <si>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</si>
  <si>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</si>
  <si>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</si>
  <si>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</si>
  <si>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</si>
  <si>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</si>
  <si>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</si>
  <si>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</si>
  <si>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</si>
  <si>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</si>
  <si>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</si>
  <si>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</si>
  <si>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</si>
  <si>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</si>
  <si>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</si>
  <si>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</si>
  <si>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</si>
  <si>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</si>
  <si>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</si>
  <si>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</si>
  <si>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</si>
  <si>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</si>
  <si>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</si>
  <si>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</si>
  <si>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</si>
  <si>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</si>
  <si>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</si>
  <si>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</si>
  <si>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</si>
  <si>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</si>
  <si>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</si>
  <si>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</si>
  <si>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</si>
  <si>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</si>
  <si>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</si>
  <si>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</si>
  <si>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</si>
  <si>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</si>
  <si>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</si>
  <si>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</si>
  <si>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</si>
  <si>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</si>
  <si>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</si>
  <si>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</si>
  <si>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</si>
  <si>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</si>
  <si>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</si>
  <si>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</si>
  <si>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</si>
  <si>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</si>
  <si>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</si>
  <si>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</si>
  <si>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</si>
  <si>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</si>
  <si>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</si>
  <si>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</si>
  <si>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</si>
  <si>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</si>
  <si>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</si>
  <si>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</si>
  <si>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</si>
  <si>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</si>
  <si>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</si>
  <si>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</si>
  <si>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</si>
  <si>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</si>
  <si>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</si>
  <si>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</si>
  <si>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</si>
  <si>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</si>
  <si>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</si>
  <si>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</si>
  <si>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</si>
  <si>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</si>
  <si>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</si>
  <si>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</si>
  <si>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</si>
  <si>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</si>
  <si>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</si>
  <si>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</si>
  <si>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</si>
  <si>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</si>
  <si>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</si>
  <si>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</si>
  <si>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</si>
  <si>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</si>
  <si>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</si>
  <si>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</si>
  <si>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</si>
  <si>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</si>
  <si>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</si>
  <si>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</si>
  <si>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</si>
  <si>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</si>
  <si>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</si>
  <si>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</si>
  <si>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</si>
  <si>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</si>
  <si>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</si>
  <si>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</si>
  <si>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</si>
  <si>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</si>
  <si>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</si>
  <si>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</si>
  <si>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</si>
  <si>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</si>
  <si>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</si>
  <si>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</si>
  <si>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</si>
  <si>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</si>
  <si>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</si>
  <si>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</si>
  <si>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</si>
  <si>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</si>
  <si>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</si>
  <si>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</si>
  <si>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</si>
  <si>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</si>
  <si>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</si>
  <si>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</si>
  <si>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</si>
  <si>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</si>
  <si>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</si>
  <si>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</si>
  <si>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</si>
  <si>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</si>
  <si>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</si>
  <si>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</si>
  <si>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</si>
  <si>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</si>
  <si>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</si>
  <si>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</si>
  <si>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</si>
  <si>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</si>
  <si>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</si>
  <si>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</si>
  <si>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</si>
  <si>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</si>
  <si>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</si>
  <si>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</si>
  <si>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</si>
  <si>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</si>
  <si>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</si>
  <si>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</si>
  <si>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</si>
  <si>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</si>
  <si>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</si>
  <si>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</si>
  <si>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</si>
  <si>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</si>
  <si>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</si>
  <si>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</si>
  <si>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</si>
  <si>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</si>
  <si>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</si>
  <si>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</si>
  <si>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</si>
  <si>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</si>
  <si>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</si>
  <si>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</si>
  <si>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</si>
  <si>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</si>
  <si>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</si>
  <si>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</si>
  <si>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</si>
  <si>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</si>
  <si>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</si>
  <si>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</si>
  <si>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</si>
  <si>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</si>
  <si>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</si>
  <si>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</si>
  <si>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</si>
  <si>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</si>
  <si>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</si>
  <si>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</si>
  <si>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</si>
  <si>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</si>
  <si>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</si>
  <si>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</si>
  <si>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</si>
  <si>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</si>
  <si>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</si>
  <si>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</si>
  <si>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</si>
  <si>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</si>
  <si>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</si>
  <si>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</si>
  <si>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</si>
  <si>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</si>
  <si>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</si>
  <si>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</si>
  <si>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</si>
  <si>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</si>
  <si>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</si>
  <si>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</si>
  <si>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</si>
  <si>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</si>
  <si>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</si>
  <si>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</si>
  <si>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</si>
  <si>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</si>
  <si>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</si>
  <si>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</si>
  <si>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</si>
  <si>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</si>
  <si>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</si>
  <si>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</si>
  <si>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</si>
  <si>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</si>
  <si>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</si>
  <si>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</si>
  <si>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</si>
  <si>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</si>
  <si>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</si>
  <si>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</si>
  <si>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</si>
  <si>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</si>
  <si>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</si>
  <si>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</si>
  <si>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</si>
  <si>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</si>
  <si>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</si>
  <si>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</si>
  <si>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</si>
  <si>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</si>
  <si>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</si>
  <si>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</si>
  <si>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</si>
  <si>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</si>
  <si>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</si>
  <si>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</si>
  <si>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</si>
  <si>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</si>
  <si>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</si>
  <si>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</si>
  <si>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</si>
  <si>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</si>
  <si>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</si>
  <si>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</si>
  <si>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</si>
  <si>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</si>
  <si>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</si>
  <si>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</si>
  <si>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</si>
  <si>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</si>
  <si>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</si>
  <si>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</si>
  <si>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</si>
  <si>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</si>
  <si>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</si>
  <si>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</si>
  <si>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</si>
  <si>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</si>
  <si>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</si>
  <si>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</si>
  <si>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</si>
  <si>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</si>
  <si>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</si>
  <si>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</si>
  <si>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</si>
  <si>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</si>
  <si>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</si>
  <si>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</si>
  <si>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</si>
  <si>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</si>
  <si>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</si>
  <si>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</si>
  <si>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</si>
  <si>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</si>
  <si>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</si>
  <si>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</si>
  <si>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</si>
  <si>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</si>
  <si>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</si>
  <si>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</si>
  <si>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</si>
  <si>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</si>
  <si>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</si>
  <si>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</si>
  <si>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</si>
  <si>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</si>
  <si>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</si>
  <si>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</si>
  <si>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</si>
  <si>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</si>
  <si>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</si>
  <si>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</si>
  <si>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</si>
  <si>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</si>
  <si>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</si>
  <si>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</si>
  <si>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</si>
  <si>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</si>
  <si>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</si>
  <si>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</si>
  <si>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</si>
  <si>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</si>
  <si>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</si>
  <si>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</si>
  <si>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</si>
  <si>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</si>
  <si>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</si>
  <si>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</si>
  <si>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</si>
  <si>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</si>
  <si>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</si>
  <si>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</si>
  <si>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</si>
  <si>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</si>
  <si>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</si>
  <si>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</si>
  <si>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</si>
  <si>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</si>
  <si>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</si>
  <si>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</si>
  <si>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</si>
  <si>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</si>
  <si>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</si>
  <si>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</si>
  <si>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</si>
  <si>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</si>
  <si>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</si>
  <si>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</si>
  <si>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</si>
  <si>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</si>
  <si>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</si>
  <si>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</si>
  <si>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</si>
  <si>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</si>
  <si>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</si>
  <si>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</si>
  <si>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</si>
  <si>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</si>
  <si>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</si>
  <si>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</si>
  <si>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</si>
  <si>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</si>
  <si>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</si>
  <si>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</si>
  <si>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</si>
  <si>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</si>
  <si>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</si>
  <si>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</si>
  <si>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</si>
  <si>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</si>
  <si>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</si>
  <si>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</si>
  <si>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</si>
  <si>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</si>
  <si>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</si>
  <si>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</si>
  <si>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</si>
  <si>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</si>
  <si>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</si>
  <si>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</si>
  <si>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</si>
  <si>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</si>
  <si>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</si>
  <si>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</si>
  <si>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</si>
  <si>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</si>
  <si>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</si>
  <si>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</si>
  <si>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</si>
  <si>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</si>
  <si>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</si>
  <si>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</si>
  <si>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</si>
  <si>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</si>
  <si>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</si>
  <si>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</si>
  <si>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</si>
  <si>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</si>
  <si>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</si>
  <si>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</si>
  <si>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</si>
  <si>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</si>
  <si>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</si>
  <si>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</si>
  <si>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</si>
  <si>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</si>
  <si>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</si>
  <si>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</si>
  <si>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</si>
  <si>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</si>
  <si>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</si>
  <si>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</si>
  <si>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</si>
  <si>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</si>
  <si>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</si>
  <si>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</si>
  <si>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</si>
  <si>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</si>
  <si>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</si>
  <si>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</si>
  <si>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</si>
  <si>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</si>
  <si>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</si>
  <si>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</si>
  <si>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</si>
  <si>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</si>
  <si>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</si>
  <si>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</si>
  <si>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</si>
  <si>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</si>
  <si>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</si>
  <si>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</si>
  <si>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</si>
  <si>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</si>
  <si>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</si>
  <si>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</si>
  <si>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</si>
  <si>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</si>
  <si>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</si>
  <si>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</si>
  <si>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</si>
  <si>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</si>
  <si>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</si>
  <si>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</si>
  <si>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</si>
  <si>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</si>
  <si>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</si>
  <si>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</si>
  <si>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</si>
  <si>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</si>
  <si>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</si>
  <si>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</si>
  <si>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</si>
  <si>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</si>
  <si>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</si>
  <si>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</si>
  <si>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</si>
  <si>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</si>
  <si>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</si>
  <si>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</si>
  <si>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</si>
  <si>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</si>
  <si>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</si>
  <si>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</si>
  <si>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</si>
  <si>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</si>
  <si>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</si>
  <si>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</si>
  <si>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</si>
  <si>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</si>
  <si>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</si>
  <si>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</si>
  <si>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</si>
  <si>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</si>
  <si>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</si>
  <si>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</si>
  <si>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</si>
  <si>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</si>
  <si>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</si>
  <si>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</si>
  <si>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</si>
  <si>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</si>
  <si>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</si>
  <si>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</si>
  <si>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</si>
  <si>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</si>
  <si>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</si>
  <si>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</si>
  <si>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</si>
  <si>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</si>
  <si>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</si>
  <si>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</si>
  <si>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</si>
  <si>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</si>
  <si>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</si>
  <si>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</si>
  <si>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</si>
  <si>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</si>
  <si>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</si>
  <si>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</si>
  <si>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</si>
  <si>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</si>
  <si>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</si>
  <si>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</si>
  <si>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</si>
  <si>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</si>
  <si>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</si>
  <si>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</si>
  <si>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</si>
  <si>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</si>
  <si>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</si>
  <si>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</si>
  <si>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</si>
  <si>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</si>
  <si>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</si>
  <si>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</si>
  <si>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</si>
  <si>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</si>
  <si>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</si>
  <si>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</si>
  <si>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</si>
  <si>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</si>
  <si>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</si>
  <si>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</si>
  <si>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</si>
  <si>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</si>
  <si>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</si>
  <si>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</si>
  <si>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</si>
  <si>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</si>
  <si>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</si>
  <si>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</si>
  <si>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</si>
  <si>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</si>
  <si>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</si>
  <si>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</si>
  <si>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</si>
  <si>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</si>
  <si>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</si>
  <si>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</si>
  <si>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</si>
  <si>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</si>
  <si>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</si>
  <si>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</si>
  <si>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</si>
  <si>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</si>
  <si>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</si>
  <si>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</si>
  <si>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</si>
  <si>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</si>
  <si>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</si>
  <si>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</si>
  <si>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</si>
  <si>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</si>
  <si>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</si>
  <si>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</si>
  <si>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</si>
  <si>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</si>
  <si>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</si>
  <si>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</si>
  <si>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</si>
  <si>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</si>
  <si>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</si>
  <si>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</si>
  <si>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</si>
  <si>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</si>
  <si>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</si>
  <si>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</si>
  <si>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</si>
  <si>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</si>
  <si>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</si>
  <si>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</si>
  <si>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</si>
  <si>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</si>
  <si>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</si>
  <si>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</si>
  <si>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</si>
  <si>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</si>
  <si>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</si>
  <si>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</si>
  <si>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</si>
  <si>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</si>
  <si>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</si>
  <si>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</si>
  <si>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</si>
  <si>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</si>
  <si>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</si>
  <si>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</si>
  <si>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</si>
  <si>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</si>
  <si>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</si>
  <si>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</si>
  <si>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</si>
  <si>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</si>
  <si>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</si>
  <si>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</si>
  <si>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</si>
  <si>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</si>
  <si>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</si>
  <si>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</si>
  <si>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</si>
  <si>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</si>
  <si>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</si>
  <si>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</si>
  <si>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</si>
  <si>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</si>
  <si>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</si>
  <si>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</si>
  <si>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</si>
  <si>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</si>
  <si>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</si>
  <si>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</si>
  <si>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</si>
  <si>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</si>
  <si>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</si>
  <si>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</si>
  <si>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</si>
  <si>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</si>
  <si>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</si>
  <si>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</si>
  <si>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</si>
  <si>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</si>
  <si>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</si>
  <si>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</si>
  <si>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</si>
  <si>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</si>
  <si>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</si>
  <si>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</si>
  <si>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</si>
  <si>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</si>
  <si>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</si>
  <si>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</si>
  <si>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</si>
  <si>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</si>
  <si>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</si>
  <si>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</si>
  <si>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</si>
  <si>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</si>
  <si>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</si>
  <si>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</si>
  <si>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</si>
  <si>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</si>
  <si>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</si>
  <si>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</si>
  <si>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</si>
  <si>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</si>
  <si>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</si>
  <si>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</si>
  <si>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</si>
  <si>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</si>
  <si>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</si>
  <si>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</si>
  <si>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</si>
  <si>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</si>
  <si>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</si>
  <si>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</si>
  <si>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</si>
  <si>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</si>
  <si>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</si>
  <si>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</si>
  <si>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</si>
  <si>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</si>
  <si>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</si>
  <si>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</si>
  <si>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</si>
  <si>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</si>
  <si>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</si>
  <si>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</si>
  <si>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</si>
  <si>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</si>
  <si>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</si>
  <si>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</si>
  <si>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</si>
  <si>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</si>
  <si>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</si>
  <si>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</si>
  <si>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</si>
  <si>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</si>
  <si>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</si>
  <si>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</si>
  <si>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</si>
  <si>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</si>
  <si>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</si>
  <si>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</si>
  <si>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</si>
  <si>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</si>
  <si>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</si>
  <si>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</si>
  <si>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</si>
  <si>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</si>
  <si>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</si>
  <si>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</si>
  <si>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</si>
  <si>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</si>
  <si>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</si>
  <si>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</si>
  <si>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</si>
  <si>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</si>
  <si>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</si>
  <si>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</si>
  <si>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</si>
  <si>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</si>
  <si>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</si>
  <si>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</si>
  <si>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</si>
  <si>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</si>
  <si>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</si>
  <si>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</si>
  <si>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</si>
  <si>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</si>
  <si>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</si>
  <si>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</si>
  <si>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</si>
  <si>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</si>
  <si>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</si>
  <si>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</si>
  <si>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</si>
  <si>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</si>
  <si>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</si>
  <si>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</si>
  <si>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</si>
  <si>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</si>
  <si>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</si>
  <si>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</si>
  <si>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</si>
  <si>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</si>
  <si>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</si>
  <si>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</si>
  <si>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</si>
  <si>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</si>
  <si>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</si>
  <si>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</si>
  <si>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</si>
  <si>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</si>
  <si>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</si>
  <si>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</si>
  <si>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</si>
  <si>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</si>
  <si>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</si>
  <si>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</si>
  <si>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</si>
  <si>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</si>
  <si>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</si>
  <si>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</si>
  <si>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</si>
  <si>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</si>
  <si>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</si>
  <si>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</si>
  <si>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</si>
  <si>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</si>
  <si>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</si>
  <si>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</si>
  <si>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</si>
  <si>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</si>
  <si>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</si>
  <si>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</si>
  <si>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</si>
  <si>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</si>
  <si>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</si>
  <si>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</si>
  <si>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</si>
  <si>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</si>
  <si>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</si>
  <si>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</si>
  <si>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</si>
  <si>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</si>
  <si>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</si>
  <si>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</si>
  <si>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</si>
  <si>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</si>
  <si>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</si>
  <si>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</si>
  <si>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</si>
  <si>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</si>
  <si>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</si>
  <si>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</si>
  <si>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</si>
  <si>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</si>
  <si>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</si>
  <si>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</si>
  <si>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</si>
  <si>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</si>
  <si>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</si>
  <si>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</si>
  <si>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</si>
  <si>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</si>
  <si>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</si>
  <si>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</si>
  <si>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</si>
  <si>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</si>
  <si>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</si>
  <si>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</si>
  <si>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</si>
  <si>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</si>
  <si>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</si>
  <si>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</si>
  <si>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</si>
  <si>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</si>
  <si>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</si>
  <si>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</si>
  <si>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</si>
  <si>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</si>
  <si>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</si>
  <si>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</si>
  <si>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</si>
  <si>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</si>
  <si>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</si>
  <si>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</si>
  <si>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</si>
  <si>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</si>
  <si>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</si>
  <si>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</si>
  <si>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</si>
  <si>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</si>
  <si>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</si>
  <si>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</si>
  <si>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</si>
  <si>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</si>
  <si>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</si>
  <si>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</si>
  <si>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</si>
  <si>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</si>
  <si>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</si>
  <si>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</si>
  <si>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</si>
  <si>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</si>
  <si>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</si>
  <si>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</si>
  <si>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</si>
  <si>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</si>
  <si>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</si>
  <si>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</si>
  <si>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</si>
  <si>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</si>
  <si>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</si>
  <si>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</si>
  <si>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</si>
  <si>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</si>
  <si>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</si>
  <si>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</si>
  <si>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</si>
  <si>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</si>
  <si>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</si>
  <si>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</si>
  <si>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</si>
  <si>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</si>
  <si>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</si>
  <si>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</si>
  <si>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</si>
  <si>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</si>
  <si>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</si>
  <si>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</si>
  <si>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</si>
  <si>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</si>
  <si>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</si>
  <si>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</si>
  <si>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</si>
  <si>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</si>
  <si>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</si>
  <si>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</si>
  <si>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</si>
  <si>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</si>
  <si>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</si>
  <si>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</si>
  <si>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</si>
  <si>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</si>
  <si>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</si>
  <si>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</si>
  <si>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</si>
  <si>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</si>
  <si>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</si>
  <si>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</si>
  <si>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</si>
  <si>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</si>
  <si>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</si>
  <si>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</si>
  <si>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</si>
  <si>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</si>
  <si>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</si>
  <si>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</si>
  <si>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</si>
  <si>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</si>
  <si>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</si>
  <si>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</si>
  <si>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</si>
  <si>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</si>
  <si>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</si>
  <si>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</si>
  <si>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</si>
  <si>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</si>
  <si>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</si>
  <si>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</si>
  <si>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</si>
  <si>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</si>
  <si>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</si>
  <si>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</si>
  <si>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</si>
  <si>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</si>
  <si>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</si>
  <si>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</si>
  <si>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</si>
  <si>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</si>
  <si>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</si>
  <si>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</si>
  <si>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</si>
  <si>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</si>
  <si>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</si>
  <si>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</si>
  <si>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</si>
  <si>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</si>
  <si>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</si>
  <si>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</si>
  <si>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</si>
  <si>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</si>
  <si>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</si>
  <si>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</si>
  <si>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</si>
  <si>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</si>
  <si>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</si>
  <si>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</si>
  <si>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</si>
  <si>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</si>
  <si>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</si>
  <si>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</si>
  <si>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</si>
  <si>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</si>
  <si>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</si>
  <si>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</si>
  <si>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</si>
  <si>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</si>
  <si>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</si>
  <si>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</si>
  <si>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</si>
  <si>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</si>
  <si>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</si>
  <si>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</si>
  <si>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</si>
  <si>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</si>
  <si>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</si>
  <si>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</si>
  <si>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</si>
  <si>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</si>
  <si>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</si>
  <si>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</si>
  <si>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</si>
  <si>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</si>
  <si>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</si>
  <si>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</si>
  <si>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</si>
  <si>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</si>
  <si>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</si>
  <si>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</si>
  <si>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</si>
  <si>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</si>
  <si>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</si>
  <si>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</si>
  <si>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</si>
  <si>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</si>
  <si>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</si>
  <si>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</si>
  <si>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</si>
  <si>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</si>
  <si>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</si>
  <si>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</si>
  <si>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</si>
  <si>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</si>
  <si>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</si>
  <si>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</si>
  <si>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</si>
  <si>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</si>
  <si>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</si>
  <si>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</si>
  <si>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</si>
  <si>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</si>
  <si>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</si>
  <si>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</si>
  <si>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</si>
  <si>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</si>
  <si>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</si>
  <si>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</si>
  <si>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</si>
  <si>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</si>
  <si>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</si>
  <si>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</si>
  <si>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</si>
  <si>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</si>
  <si>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</si>
  <si>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</si>
  <si>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</si>
  <si>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</si>
  <si>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</si>
  <si>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</si>
  <si>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</si>
  <si>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</si>
  <si>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</si>
  <si>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</si>
  <si>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</si>
  <si>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</si>
  <si>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</si>
  <si>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</si>
  <si>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</si>
  <si>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</si>
  <si>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</si>
  <si>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</si>
  <si>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</si>
  <si>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</si>
  <si>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</si>
  <si>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</si>
  <si>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</si>
  <si>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</si>
  <si>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</si>
  <si>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</si>
  <si>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</si>
  <si>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</si>
  <si>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</si>
  <si>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</si>
  <si>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</si>
  <si>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</si>
  <si>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</si>
  <si>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</si>
  <si>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</si>
  <si>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</si>
  <si>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</si>
  <si>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</si>
  <si>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</si>
  <si>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</si>
  <si>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</si>
  <si>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</si>
  <si>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</si>
  <si>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</si>
  <si>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</si>
  <si>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</si>
  <si>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</si>
  <si>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</si>
  <si>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</si>
  <si>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</si>
  <si>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</si>
  <si>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</si>
  <si>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</si>
  <si>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</si>
  <si>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</si>
  <si>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</si>
  <si>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</si>
  <si>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</si>
  <si>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</si>
  <si>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</si>
  <si>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</si>
  <si>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</si>
  <si>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</si>
  <si>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</si>
  <si>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</si>
  <si>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</si>
  <si>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</si>
  <si>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</si>
  <si>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</si>
  <si>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</si>
  <si>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</si>
  <si>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</si>
  <si>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</si>
  <si>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</si>
  <si>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</si>
  <si>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</si>
  <si>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</si>
  <si>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</si>
  <si>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</si>
  <si>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</si>
  <si>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</si>
  <si>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</si>
  <si>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</si>
  <si>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</si>
  <si>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</si>
  <si>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</si>
  <si>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</si>
  <si>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</si>
  <si>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</si>
  <si>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</si>
  <si>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</si>
  <si>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</si>
  <si>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</si>
  <si>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</si>
  <si>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</si>
  <si>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</si>
  <si>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</si>
  <si>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</si>
  <si>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</si>
  <si>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</si>
  <si>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</si>
  <si>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</si>
  <si>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</si>
  <si>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</si>
  <si>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</si>
  <si>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</si>
  <si>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</si>
  <si>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</si>
  <si>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</si>
  <si>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</si>
  <si>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</si>
  <si>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</si>
  <si>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</si>
  <si>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</si>
  <si>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</si>
  <si>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</si>
  <si>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</si>
  <si>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</si>
  <si>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</si>
  <si>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</si>
  <si>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</si>
  <si>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</si>
  <si>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</si>
  <si>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</si>
  <si>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</si>
  <si>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</si>
  <si>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</si>
  <si>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</si>
  <si>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</si>
  <si>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</si>
  <si>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</si>
  <si>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</si>
  <si>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</si>
  <si>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</si>
  <si>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</si>
  <si>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</si>
  <si>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</si>
  <si>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</si>
  <si>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</si>
  <si>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</si>
  <si>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</si>
  <si>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</si>
  <si>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</si>
  <si>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</si>
  <si>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</si>
  <si>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</si>
  <si>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</si>
  <si>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</si>
  <si>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</si>
  <si>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</si>
  <si>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</si>
  <si>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</si>
  <si>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</si>
  <si>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</si>
  <si>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</si>
  <si>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</si>
  <si>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</si>
  <si>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</si>
  <si>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</si>
  <si>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</si>
  <si>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</si>
  <si>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</si>
  <si>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</si>
  <si>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</si>
  <si>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</si>
  <si>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</si>
  <si>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</si>
  <si>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</si>
  <si>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</si>
  <si>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</si>
  <si>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</si>
  <si>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</si>
  <si>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</si>
  <si>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</si>
  <si>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</si>
  <si>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</si>
  <si>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</si>
  <si>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</si>
  <si>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</si>
  <si>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</si>
  <si>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</si>
  <si>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</si>
  <si>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</si>
  <si>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</si>
  <si>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</si>
  <si>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</si>
  <si>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</si>
  <si>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</si>
  <si>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</si>
  <si>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</si>
  <si>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</si>
  <si>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</si>
  <si>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</si>
  <si>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</si>
  <si>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</si>
  <si>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</si>
  <si>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</si>
  <si>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</si>
  <si>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</si>
  <si>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</si>
  <si>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</si>
  <si>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</si>
  <si>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</si>
  <si>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</si>
  <si>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</si>
  <si>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</si>
  <si>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</si>
  <si>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</si>
  <si>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</si>
  <si>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</si>
  <si>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</si>
  <si>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</si>
  <si>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</si>
  <si>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</si>
  <si>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</si>
  <si>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</si>
  <si>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</si>
  <si>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</si>
  <si>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</si>
  <si>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</si>
  <si>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</si>
  <si>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</si>
  <si>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</si>
  <si>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</si>
  <si>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</si>
  <si>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</si>
  <si>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</si>
  <si>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</si>
  <si>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</si>
  <si>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</si>
  <si>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</si>
  <si>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</si>
  <si>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</si>
  <si>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</si>
  <si>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</si>
  <si>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</si>
  <si>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</si>
  <si>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</si>
  <si>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</si>
  <si>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</si>
  <si>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</si>
  <si>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</si>
  <si>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</si>
  <si>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</si>
  <si>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</si>
  <si>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</si>
  <si>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</si>
  <si>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</si>
  <si>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</si>
  <si>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</si>
  <si>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</si>
  <si>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</si>
  <si>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</si>
  <si>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</si>
  <si>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</si>
  <si>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</si>
  <si>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</si>
  <si>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</si>
  <si>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</si>
  <si>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</si>
  <si>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</si>
  <si>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</si>
  <si>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</si>
  <si>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</si>
  <si>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</si>
  <si>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</si>
  <si>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</si>
  <si>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</si>
  <si>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</si>
  <si>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</si>
  <si>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</si>
  <si>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</si>
  <si>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</si>
  <si>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</si>
  <si>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</si>
  <si>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</si>
  <si>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</si>
  <si>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</si>
  <si>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</si>
  <si>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</si>
  <si>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</si>
  <si>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</si>
  <si>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</si>
  <si>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</si>
  <si>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</si>
  <si>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</si>
  <si>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</si>
  <si>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</si>
  <si>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</si>
  <si>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</si>
  <si>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</si>
  <si>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</si>
  <si>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</si>
  <si>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</si>
  <si>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</si>
  <si>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</si>
  <si>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</si>
  <si>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</si>
  <si>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</si>
  <si>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</si>
  <si>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</si>
  <si>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</si>
  <si>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</si>
  <si>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</si>
  <si>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</si>
  <si>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</si>
  <si>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</si>
  <si>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</si>
  <si>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</si>
  <si>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</si>
  <si>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</si>
  <si>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</si>
  <si>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</si>
  <si>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</si>
  <si>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</si>
  <si>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</si>
  <si>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</si>
  <si>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</si>
  <si>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</si>
  <si>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</si>
  <si>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</si>
  <si>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</si>
  <si>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</si>
  <si>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</si>
  <si>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</si>
  <si>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</si>
  <si>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</si>
  <si>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</si>
  <si>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</si>
  <si>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</si>
  <si>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</si>
  <si>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</si>
  <si>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</si>
  <si>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</si>
  <si>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</si>
  <si>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</si>
  <si>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</si>
  <si>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</si>
  <si>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</si>
  <si>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</si>
  <si>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</si>
  <si>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</si>
  <si>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</si>
  <si>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</si>
  <si>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</si>
  <si>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</si>
  <si>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</si>
  <si>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</si>
  <si>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</si>
  <si>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</si>
  <si>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</si>
  <si>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</si>
  <si>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</si>
  <si>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</si>
  <si>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</si>
  <si>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</si>
  <si>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</si>
  <si>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</si>
  <si>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</si>
  <si>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</si>
  <si>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</si>
  <si>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</si>
  <si>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</si>
  <si>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</si>
  <si>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</si>
  <si>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</si>
  <si>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</si>
  <si>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</si>
  <si>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</si>
  <si>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</si>
  <si>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</si>
  <si>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</si>
  <si>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</si>
  <si>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</si>
  <si>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</si>
  <si>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</si>
  <si>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</si>
  <si>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</si>
  <si>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</si>
  <si>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</si>
  <si>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</si>
  <si>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</si>
  <si>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</si>
  <si>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</si>
  <si>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</si>
  <si>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</si>
  <si>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</si>
  <si>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</si>
  <si>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</si>
  <si>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</si>
  <si>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</si>
  <si>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</si>
  <si>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</si>
  <si>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</si>
  <si>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</si>
  <si>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</si>
  <si>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</si>
  <si>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</si>
  <si>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</si>
  <si>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</si>
  <si>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</si>
  <si>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</si>
  <si>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</si>
  <si>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</si>
  <si>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</si>
  <si>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</si>
  <si>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</si>
  <si>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</si>
  <si>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</si>
  <si>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</si>
  <si>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</si>
  <si>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</si>
  <si>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</si>
  <si>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</si>
  <si>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</si>
  <si>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</si>
  <si>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</si>
  <si>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</si>
  <si>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</si>
  <si>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</si>
  <si>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</si>
  <si>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</si>
  <si>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</si>
  <si>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</si>
  <si>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</si>
  <si>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</si>
  <si>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</si>
  <si>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</si>
  <si>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</si>
  <si>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</si>
  <si>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</si>
  <si>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</si>
  <si>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</si>
  <si>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</si>
  <si>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</si>
  <si>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</si>
  <si>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</si>
  <si>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</si>
  <si>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</si>
  <si>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</si>
  <si>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</si>
  <si>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</si>
  <si>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</si>
  <si>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</si>
  <si>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</si>
  <si>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</si>
  <si>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</si>
  <si>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</si>
  <si>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</si>
  <si>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</si>
  <si>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</si>
  <si>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</si>
  <si>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</si>
  <si>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</si>
  <si>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</si>
  <si>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</si>
  <si>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</si>
  <si>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</si>
  <si>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</si>
  <si>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</si>
  <si>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</si>
  <si>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</si>
  <si>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</si>
  <si>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</si>
  <si>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</si>
  <si>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</si>
  <si>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</si>
  <si>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</si>
  <si>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</si>
  <si>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</si>
  <si>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</si>
  <si>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</si>
  <si>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</si>
  <si>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</si>
  <si>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</si>
  <si>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</si>
  <si>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</si>
  <si>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</si>
  <si>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</si>
  <si>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</si>
  <si>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</si>
  <si>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</si>
  <si>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</si>
  <si>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</si>
  <si>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</si>
  <si>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</si>
  <si>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</si>
  <si>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</si>
  <si>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</si>
  <si>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</si>
  <si>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</si>
  <si>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</si>
  <si>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</si>
  <si>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</si>
  <si>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</si>
  <si>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</si>
  <si>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</si>
  <si>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</si>
  <si>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</si>
  <si>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</si>
  <si>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</si>
  <si>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</si>
  <si>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</si>
  <si>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</si>
  <si>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</si>
  <si>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</si>
  <si>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</si>
  <si>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</si>
  <si>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</si>
  <si>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</si>
  <si>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</si>
  <si>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</si>
  <si>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</si>
  <si>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</si>
  <si>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</si>
  <si>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</si>
  <si>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</si>
  <si>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</si>
  <si>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</si>
  <si>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</si>
  <si>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</si>
  <si>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</si>
  <si>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</si>
  <si>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</si>
  <si>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</si>
  <si>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</si>
  <si>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</si>
  <si>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</si>
  <si>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</si>
  <si>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</si>
  <si>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</si>
  <si>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</si>
  <si>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</si>
  <si>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</si>
  <si>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</si>
  <si>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</si>
  <si>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</si>
  <si>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</si>
  <si>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</si>
  <si>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</si>
  <si>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</si>
  <si>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</si>
  <si>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</si>
  <si>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</si>
  <si>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</si>
  <si>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</si>
  <si>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</si>
  <si>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</si>
  <si>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</si>
  <si>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</si>
  <si>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</si>
  <si>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</si>
  <si>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</si>
  <si>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</si>
  <si>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</si>
  <si>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</si>
  <si>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</si>
  <si>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</si>
  <si>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</si>
  <si>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</si>
  <si>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</si>
  <si>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</si>
  <si>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</si>
  <si>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</si>
  <si>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</si>
  <si>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</si>
  <si>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</si>
  <si>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</si>
  <si>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</si>
  <si>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</si>
  <si>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</si>
  <si>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</si>
  <si>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</si>
  <si>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</si>
  <si>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</si>
  <si>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</si>
  <si>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</si>
  <si>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</si>
  <si>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</si>
  <si>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</si>
  <si>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</si>
  <si>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</si>
  <si>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</si>
  <si>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</si>
  <si>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</si>
  <si>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</si>
  <si>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</si>
  <si>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</si>
  <si>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</si>
  <si>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</si>
  <si>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</si>
  <si>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</si>
  <si>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</si>
  <si>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</si>
  <si>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</si>
  <si>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</si>
  <si>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</si>
  <si>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</si>
  <si>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</si>
  <si>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</si>
  <si>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</si>
  <si>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</si>
  <si>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</si>
  <si>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</si>
  <si>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</si>
  <si>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</si>
  <si>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</si>
  <si>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</si>
  <si>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</si>
  <si>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</si>
  <si>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</si>
  <si>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</si>
  <si>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</si>
  <si>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</si>
  <si>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</si>
  <si>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</si>
  <si>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</si>
  <si>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</si>
  <si>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</si>
  <si>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</si>
  <si>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</si>
  <si>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</si>
  <si>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</si>
  <si>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</si>
  <si>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</si>
  <si>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</si>
  <si>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</si>
  <si>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</si>
  <si>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</si>
  <si>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</si>
  <si>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</si>
  <si>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</si>
  <si>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</si>
  <si>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</si>
  <si>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</si>
  <si>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</si>
  <si>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</si>
  <si>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</si>
  <si>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</si>
  <si>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</si>
  <si>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</si>
  <si>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</si>
  <si>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</si>
  <si>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</si>
  <si>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</si>
  <si>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</si>
  <si>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</si>
  <si>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</si>
  <si>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</si>
  <si>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</si>
  <si>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</si>
  <si>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</si>
  <si>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</si>
  <si>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</si>
  <si>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</si>
  <si>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</si>
  <si>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</si>
  <si>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</si>
  <si>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</si>
  <si>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</si>
  <si>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</si>
  <si>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</si>
  <si>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</si>
  <si>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</si>
  <si>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</si>
  <si>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</si>
  <si>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</si>
  <si>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</si>
  <si>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</si>
  <si>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</si>
  <si>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</si>
  <si>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</si>
  <si>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</si>
  <si>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</si>
  <si>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</si>
  <si>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</si>
  <si>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</si>
  <si>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</si>
  <si>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</si>
  <si>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</si>
  <si>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</si>
  <si>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</si>
  <si>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</si>
  <si>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</si>
  <si>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</si>
  <si>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</si>
  <si>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</si>
  <si>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</si>
  <si>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</si>
  <si>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</si>
  <si>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</si>
  <si>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</si>
  <si>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</si>
  <si>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</si>
  <si>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</si>
  <si>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</si>
  <si>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</si>
  <si>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</si>
  <si>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</si>
  <si>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</si>
  <si>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</si>
  <si>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</si>
  <si>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</si>
  <si>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</si>
  <si>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</si>
  <si>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</si>
  <si>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</si>
  <si>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</si>
  <si>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</si>
  <si>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</si>
  <si>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</si>
  <si>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</si>
  <si>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</si>
  <si>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</si>
  <si>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</si>
  <si>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</si>
  <si>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</si>
  <si>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</si>
  <si>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</si>
  <si>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</si>
  <si>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</si>
  <si>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</si>
  <si>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</si>
  <si>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</si>
  <si>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</si>
  <si>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</si>
  <si>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</si>
  <si>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</si>
  <si>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</si>
  <si>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</si>
  <si>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</si>
  <si>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</si>
  <si>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</si>
  <si>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</si>
  <si>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</si>
  <si>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</si>
  <si>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</si>
  <si>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</si>
  <si>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</si>
  <si>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</si>
  <si>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</si>
  <si>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</si>
  <si>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</si>
  <si>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</si>
  <si>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</si>
  <si>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</si>
  <si>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</si>
  <si>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</si>
  <si>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</si>
  <si>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</si>
  <si>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</si>
  <si>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</si>
  <si>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</si>
  <si>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</si>
  <si>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</si>
  <si>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</si>
  <si>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</si>
  <si>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</si>
  <si>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</si>
  <si>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</si>
  <si>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</si>
  <si>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</si>
  <si>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</si>
  <si>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</si>
  <si>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</si>
  <si>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</si>
  <si>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</si>
  <si>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</si>
  <si>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</si>
  <si>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</si>
  <si>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</si>
  <si>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</si>
  <si>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</si>
  <si>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</si>
  <si>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</si>
  <si>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</si>
  <si>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</si>
  <si>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</si>
  <si>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</si>
  <si>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</si>
  <si>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</si>
  <si>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</si>
  <si>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</si>
  <si>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</si>
  <si>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</si>
  <si>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</si>
  <si>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</si>
  <si>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</si>
  <si>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</si>
  <si>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</si>
  <si>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</si>
  <si>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</si>
  <si>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</si>
  <si>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</si>
  <si>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</si>
  <si>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</si>
  <si>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</si>
  <si>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</si>
  <si>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</si>
  <si>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</si>
  <si>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</si>
  <si>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</si>
  <si>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</si>
  <si>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</si>
  <si>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</si>
  <si>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</si>
  <si>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</si>
  <si>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</si>
  <si>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</si>
  <si>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</si>
  <si>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</si>
  <si>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</si>
  <si>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</si>
  <si>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</si>
  <si>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</si>
  <si>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</si>
  <si>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</si>
  <si>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</si>
  <si>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</si>
  <si>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</si>
  <si>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</si>
  <si>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</si>
  <si>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</si>
  <si>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</si>
  <si>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</si>
  <si>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</si>
  <si>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</si>
  <si>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</si>
  <si>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</si>
  <si>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</si>
  <si>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</si>
  <si>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</si>
  <si>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</si>
  <si>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</si>
  <si>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</si>
  <si>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</si>
  <si>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</si>
  <si>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</si>
  <si>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</si>
  <si>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</si>
  <si>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</si>
  <si>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</si>
  <si>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</si>
  <si>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</si>
  <si>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</si>
  <si>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</si>
  <si>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</si>
  <si>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</si>
  <si>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</si>
  <si>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</si>
  <si>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</si>
  <si>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</si>
  <si>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</si>
  <si>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</si>
  <si>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</si>
  <si>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</si>
  <si>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</si>
  <si>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</si>
  <si>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</si>
  <si>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</si>
  <si>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</si>
  <si>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</si>
  <si>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</si>
  <si>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</si>
  <si>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</si>
  <si>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</si>
  <si>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</si>
  <si>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</si>
  <si>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</si>
  <si>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</si>
  <si>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</si>
  <si>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</si>
  <si>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</si>
  <si>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</si>
  <si>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</si>
  <si>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</si>
  <si>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</si>
  <si>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</si>
  <si>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</si>
  <si>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</si>
  <si>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</si>
  <si>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</si>
  <si>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</si>
  <si>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</si>
  <si>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</si>
  <si>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</si>
  <si>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</si>
  <si>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</si>
  <si>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</si>
  <si>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</si>
  <si>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</si>
  <si>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</si>
  <si>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</si>
  <si>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</si>
  <si>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</si>
  <si>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</si>
  <si>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</si>
  <si>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</si>
  <si>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</si>
  <si>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</si>
  <si>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</si>
  <si>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</si>
  <si>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</si>
  <si>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</si>
  <si>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</si>
  <si>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</si>
  <si>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</si>
  <si>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</si>
  <si>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</si>
  <si>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</si>
  <si>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</si>
  <si>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</si>
  <si>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</si>
  <si>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</si>
  <si>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</si>
  <si>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</si>
  <si>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</si>
  <si>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</si>
  <si>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</si>
  <si>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</si>
  <si>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</si>
  <si>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</si>
  <si>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</si>
  <si>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</si>
  <si>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</si>
  <si>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</si>
  <si>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</si>
  <si>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</si>
  <si>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</si>
  <si>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</si>
  <si>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</si>
  <si>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</si>
  <si>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</si>
  <si>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</si>
  <si>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</si>
  <si>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</si>
  <si>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</si>
  <si>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</si>
  <si>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</si>
  <si>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</si>
  <si>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</si>
  <si>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</si>
  <si>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</si>
  <si>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</si>
  <si>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</si>
  <si>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</si>
  <si>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</si>
  <si>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</si>
  <si>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</si>
  <si>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</si>
  <si>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</si>
  <si>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</si>
  <si>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</si>
  <si>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</si>
  <si>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</si>
  <si>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</si>
  <si>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</si>
  <si>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</si>
  <si>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</si>
  <si>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</si>
  <si>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</si>
  <si>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</si>
  <si>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</si>
  <si>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</si>
  <si>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</si>
  <si>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</si>
  <si>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</si>
  <si>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</si>
  <si>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</si>
  <si>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</si>
  <si>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</si>
  <si>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</si>
  <si>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</si>
  <si>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</si>
  <si>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</si>
  <si>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</si>
  <si>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</si>
  <si>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</si>
  <si>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</si>
  <si>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</si>
  <si>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</si>
  <si>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</si>
  <si>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</si>
  <si>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</si>
  <si>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</si>
  <si>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</si>
  <si>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</si>
  <si>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</si>
  <si>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</si>
  <si>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</si>
  <si>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</si>
  <si>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</si>
  <si>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</si>
  <si>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</si>
  <si>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</si>
  <si>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</si>
  <si>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</si>
  <si>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</si>
  <si>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</si>
  <si>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</si>
  <si>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</si>
  <si>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</si>
  <si>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</si>
  <si>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</si>
  <si>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</si>
  <si>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</si>
  <si>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</si>
  <si>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</si>
  <si>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</si>
  <si>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</si>
  <si>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</si>
  <si>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</si>
  <si>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</si>
  <si>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</si>
  <si>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</si>
  <si>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</si>
  <si>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</si>
  <si>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</si>
  <si>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</si>
  <si>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</si>
  <si>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</si>
  <si>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</si>
  <si>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</si>
  <si>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</si>
  <si>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</si>
  <si>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</si>
  <si>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</si>
  <si>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</si>
  <si>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</si>
  <si>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</si>
  <si>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</si>
  <si>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</si>
  <si>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</si>
  <si>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</si>
  <si>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</si>
  <si>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</si>
  <si>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</si>
  <si>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</si>
  <si>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</si>
  <si>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</si>
  <si>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</si>
  <si>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</si>
  <si>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</si>
  <si>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</si>
  <si>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</si>
  <si>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</si>
  <si>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</si>
  <si>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</si>
  <si>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</si>
  <si>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</si>
  <si>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</si>
  <si>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</si>
  <si>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</si>
  <si>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</si>
  <si>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</si>
  <si>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</si>
  <si>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</si>
  <si>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</si>
  <si>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</si>
  <si>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</si>
  <si>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</si>
  <si>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</si>
  <si>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</si>
  <si>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</si>
  <si>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</si>
  <si>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</si>
  <si>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</si>
  <si>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</si>
  <si>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</si>
  <si>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</si>
  <si>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</si>
  <si>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</si>
  <si>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</si>
  <si>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</si>
  <si>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</si>
  <si>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</si>
  <si>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</si>
  <si>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</si>
  <si>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</si>
  <si>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</si>
  <si>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</si>
  <si>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</si>
  <si>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</si>
  <si>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</si>
  <si>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</si>
  <si>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</si>
  <si>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</si>
  <si>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</si>
  <si>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</si>
  <si>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</si>
  <si>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</si>
  <si>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</si>
  <si>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</si>
  <si>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</si>
  <si>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</si>
  <si>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</si>
  <si>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</si>
  <si>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</si>
  <si>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</si>
  <si>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</si>
  <si>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</si>
  <si>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</si>
  <si>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</si>
  <si>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</si>
  <si>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</si>
  <si>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</si>
  <si>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</si>
  <si>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</si>
  <si>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</si>
  <si>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</si>
  <si>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</si>
  <si>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</si>
  <si>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</si>
  <si>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</si>
  <si>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</si>
  <si>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</si>
  <si>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</si>
  <si>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</si>
  <si>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</si>
  <si>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</si>
  <si>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</si>
  <si>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</si>
  <si>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</si>
  <si>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</si>
  <si>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</si>
  <si>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</si>
  <si>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</si>
  <si>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</si>
  <si>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</si>
  <si>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</si>
  <si>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</si>
  <si>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</si>
  <si>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</si>
  <si>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</si>
  <si>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</si>
  <si>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</si>
  <si>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</si>
  <si>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</si>
  <si>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</si>
  <si>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</si>
  <si>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</si>
  <si>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</si>
  <si>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</si>
  <si>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</si>
  <si>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</si>
  <si>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</si>
  <si>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</si>
  <si>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</si>
  <si>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</si>
  <si>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</si>
  <si>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</si>
  <si>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</si>
  <si>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</si>
  <si>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</si>
  <si>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</si>
  <si>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</si>
  <si>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</si>
  <si>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</si>
  <si>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</si>
  <si>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</si>
  <si>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</si>
  <si>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</si>
  <si>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</si>
  <si>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</si>
  <si>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</si>
  <si>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</si>
  <si>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</si>
  <si>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</si>
  <si>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</si>
  <si>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</si>
  <si>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</si>
  <si>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</si>
  <si>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</si>
  <si>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</si>
  <si>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</si>
  <si>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</si>
  <si>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</si>
  <si>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</si>
  <si>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</si>
  <si>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</si>
  <si>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</si>
  <si>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</si>
  <si>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</si>
  <si>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</si>
  <si>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</si>
  <si>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</si>
  <si>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</si>
  <si>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</si>
  <si>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</si>
  <si>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</si>
  <si>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</si>
  <si>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</si>
  <si>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</si>
  <si>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</si>
  <si>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</si>
  <si>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</si>
  <si>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</si>
  <si>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</si>
  <si>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</si>
  <si>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</si>
  <si>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</si>
  <si>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</si>
  <si>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</si>
  <si>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</si>
  <si>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</si>
  <si>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</si>
  <si>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</si>
  <si>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</si>
  <si>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</si>
  <si>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</si>
  <si>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</si>
  <si>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</si>
  <si>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</si>
  <si>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</si>
  <si>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</si>
  <si>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</si>
  <si>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</si>
  <si>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</si>
  <si>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</si>
  <si>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</si>
  <si>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</si>
  <si>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</si>
  <si>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</si>
  <si>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</si>
  <si>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</si>
  <si>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</si>
  <si>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</si>
  <si>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</si>
  <si>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</si>
  <si>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</si>
  <si>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</si>
  <si>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</si>
  <si>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</si>
  <si>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</si>
  <si>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</si>
  <si>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</si>
  <si>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</si>
  <si>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</si>
  <si>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</si>
  <si>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</si>
  <si>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</si>
  <si>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</si>
  <si>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</si>
  <si>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</si>
  <si>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</si>
  <si>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</si>
  <si>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</si>
  <si>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</si>
  <si>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</si>
  <si>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</si>
  <si>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</si>
  <si>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</si>
  <si>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</si>
  <si>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</si>
  <si>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</si>
  <si>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</si>
  <si>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</si>
  <si>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</si>
  <si>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</si>
  <si>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</si>
  <si>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</si>
  <si>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</si>
  <si>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</si>
  <si>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</si>
  <si>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</si>
  <si>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</si>
  <si>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</si>
  <si>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</si>
  <si>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</si>
  <si>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</si>
  <si>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</si>
  <si>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</si>
  <si>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</si>
  <si>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</si>
  <si>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</si>
  <si>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</si>
  <si>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</si>
  <si>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</si>
  <si>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</si>
  <si>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</si>
  <si>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</si>
  <si>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</si>
  <si>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</si>
  <si>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</si>
  <si>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</si>
  <si>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</si>
  <si>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</si>
  <si>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</si>
  <si>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</si>
  <si>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</si>
  <si>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</si>
  <si>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</si>
  <si>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</si>
  <si>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</si>
  <si>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</si>
  <si>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</si>
  <si>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</si>
  <si>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</si>
  <si>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</si>
  <si>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</si>
  <si>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</si>
  <si>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</si>
  <si>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</si>
  <si>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</si>
  <si>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</si>
  <si>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</si>
  <si>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</si>
  <si>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</si>
  <si>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</si>
  <si>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</si>
  <si>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</si>
  <si>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</si>
  <si>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</si>
  <si>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</si>
  <si>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</si>
  <si>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</si>
  <si>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</si>
  <si>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</si>
  <si>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</si>
  <si>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</si>
  <si>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</si>
  <si>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</si>
  <si>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</si>
  <si>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</si>
  <si>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</si>
  <si>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</si>
  <si>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</si>
  <si>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</si>
  <si>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</si>
  <si>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</si>
  <si>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</si>
  <si>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</si>
  <si>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</si>
  <si>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</si>
  <si>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</si>
  <si>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</si>
  <si>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</si>
  <si>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</si>
  <si>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</si>
  <si>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</si>
  <si>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</si>
  <si>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</si>
  <si>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</si>
  <si>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</si>
  <si>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</si>
  <si>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</si>
  <si>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</si>
  <si>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</si>
  <si>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</si>
  <si>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</si>
  <si>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</si>
  <si>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</si>
  <si>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</si>
  <si>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</si>
  <si>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</si>
  <si>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</si>
  <si>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</si>
  <si>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</si>
  <si>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</si>
  <si>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</si>
  <si>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</si>
  <si>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</si>
  <si>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</si>
  <si>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</si>
  <si>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</si>
  <si>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</si>
  <si>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</si>
  <si>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</si>
  <si>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</si>
  <si>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</si>
  <si>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</si>
  <si>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</si>
  <si>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</si>
  <si>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</si>
  <si>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</si>
  <si>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</si>
  <si>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</si>
  <si>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</si>
  <si>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</si>
  <si>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</si>
  <si>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</si>
  <si>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</si>
  <si>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</si>
  <si>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</si>
  <si>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</si>
  <si>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</si>
  <si>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</si>
  <si>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</si>
  <si>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</si>
  <si>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</si>
  <si>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</si>
  <si>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</si>
  <si>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</si>
  <si>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</si>
  <si>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</si>
  <si>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</si>
  <si>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</si>
  <si>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</si>
  <si>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</si>
  <si>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</si>
  <si>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</si>
  <si>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</si>
  <si>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</si>
  <si>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</si>
  <si>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</si>
  <si>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</si>
  <si>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</si>
  <si>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</si>
  <si>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</si>
  <si>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</si>
  <si>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</si>
  <si>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</si>
  <si>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</si>
  <si>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</si>
  <si>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</si>
  <si>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</si>
  <si>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</si>
  <si>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</si>
  <si>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</si>
  <si>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</si>
  <si>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</si>
  <si>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</si>
  <si>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</si>
  <si>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</si>
  <si>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</si>
  <si>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</si>
  <si>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</si>
  <si>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</si>
  <si>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</si>
  <si>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</si>
  <si>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</si>
  <si>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</si>
  <si>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</si>
  <si>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</si>
  <si>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</si>
  <si>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</si>
  <si>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</si>
  <si>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</si>
  <si>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</si>
  <si>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</si>
  <si>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</si>
  <si>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</si>
  <si>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</si>
  <si>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</si>
  <si>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</si>
  <si>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</si>
  <si>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</si>
  <si>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</si>
  <si>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</si>
  <si>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</si>
  <si>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</si>
  <si>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</si>
  <si>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</si>
  <si>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</si>
  <si>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</si>
  <si>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</si>
  <si>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</si>
  <si>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</si>
  <si>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</si>
  <si>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</si>
  <si>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</si>
  <si>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</si>
  <si>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</si>
  <si>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</si>
  <si>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</si>
  <si>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</si>
  <si>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</si>
  <si>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</si>
  <si>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</si>
  <si>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</si>
  <si>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</si>
  <si>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</si>
  <si>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</si>
  <si>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</si>
  <si>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</si>
  <si>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</si>
  <si>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</si>
  <si>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</si>
  <si>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</si>
  <si>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</si>
  <si>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</si>
  <si>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</si>
  <si>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</si>
  <si>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</si>
  <si>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</si>
  <si>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</si>
  <si>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</si>
  <si>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</si>
  <si>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</si>
  <si>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</si>
  <si>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</si>
  <si>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</si>
  <si>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</si>
  <si>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</si>
  <si>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</si>
  <si>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</si>
  <si>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</si>
  <si>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</si>
  <si>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</si>
  <si>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</si>
  <si>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</si>
  <si>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</si>
  <si>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</si>
  <si>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</si>
  <si>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</si>
  <si>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</si>
  <si>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</si>
  <si>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</si>
  <si>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</si>
  <si>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</si>
  <si>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</si>
  <si>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</si>
  <si>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</si>
  <si>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</si>
  <si>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</si>
  <si>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</si>
  <si>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</si>
  <si>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</si>
  <si>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</si>
  <si>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</si>
  <si>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</si>
  <si>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</si>
  <si>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</si>
  <si>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</si>
  <si>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</si>
  <si>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</si>
  <si>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</si>
  <si>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</si>
  <si>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</si>
  <si>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</si>
  <si>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</si>
  <si>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</si>
  <si>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</si>
  <si>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</si>
  <si>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</si>
  <si>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</si>
  <si>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</si>
  <si>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</si>
  <si>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</si>
  <si>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</si>
  <si>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</si>
  <si>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</si>
  <si>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</si>
  <si>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</si>
  <si>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</si>
  <si>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</si>
  <si>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</si>
  <si>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</si>
  <si>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</si>
  <si>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</si>
  <si>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</si>
  <si>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</si>
  <si>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</si>
  <si>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</si>
  <si>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</si>
  <si>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</si>
  <si>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</si>
  <si>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</si>
  <si>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</si>
  <si>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</si>
  <si>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</si>
  <si>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</si>
  <si>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</si>
  <si>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</si>
  <si>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</si>
  <si>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</si>
  <si>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</si>
  <si>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</si>
  <si>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</si>
  <si>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</si>
  <si>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</si>
  <si>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</si>
  <si>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</si>
  <si>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</si>
  <si>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</si>
  <si>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</si>
  <si>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</si>
  <si>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</si>
  <si>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</si>
  <si>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</si>
  <si>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</si>
  <si>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</si>
  <si>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</si>
  <si>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</si>
  <si>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</si>
  <si>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</si>
  <si>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</si>
  <si>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</si>
  <si>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</si>
  <si>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</si>
  <si>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</si>
  <si>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</si>
  <si>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</si>
  <si>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</si>
  <si>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</si>
  <si>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</si>
  <si>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</si>
  <si>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</si>
  <si>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</si>
  <si>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</si>
  <si>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</si>
  <si>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</si>
  <si>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</si>
  <si>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</si>
  <si>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</si>
  <si>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</si>
  <si>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</si>
  <si>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</si>
  <si>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</si>
  <si>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</si>
  <si>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</si>
  <si>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</si>
  <si>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</si>
  <si>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</si>
  <si>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</si>
  <si>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</si>
  <si>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</si>
  <si>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</si>
  <si>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</si>
  <si>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</si>
  <si>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</si>
  <si>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</si>
  <si>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</si>
  <si>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</si>
  <si>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</si>
  <si>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</si>
  <si>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</si>
  <si>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</si>
  <si>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</si>
  <si>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</si>
  <si>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</si>
  <si>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</si>
  <si>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</si>
  <si>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</si>
  <si>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</si>
  <si>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</si>
  <si>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</si>
  <si>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</si>
  <si>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</si>
  <si>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</si>
  <si>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</si>
  <si>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</si>
  <si>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</si>
  <si>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</si>
  <si>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</si>
  <si>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</si>
  <si>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</si>
  <si>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</si>
  <si>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</si>
  <si>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</si>
  <si>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</si>
  <si>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</si>
  <si>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</si>
  <si>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</si>
  <si>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</si>
  <si>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</si>
  <si>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</si>
  <si>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</si>
  <si>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</si>
  <si>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</si>
  <si>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</si>
  <si>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</si>
  <si>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</si>
  <si>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</si>
  <si>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</si>
  <si>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</si>
  <si>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</si>
  <si>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</si>
  <si>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</si>
  <si>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</si>
  <si>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</si>
  <si>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</si>
  <si>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</si>
  <si>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</si>
  <si>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</si>
  <si>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</si>
  <si>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</si>
  <si>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</si>
  <si>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</si>
  <si>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</si>
  <si>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</si>
  <si>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</si>
  <si>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</si>
  <si>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</si>
  <si>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</si>
  <si>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</si>
  <si>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</si>
  <si>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</si>
  <si>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</si>
  <si>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</si>
  <si>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</si>
  <si>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</si>
  <si>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</si>
  <si>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</si>
  <si>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</si>
  <si>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</si>
  <si>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</si>
  <si>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</si>
  <si>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</si>
  <si>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</si>
  <si>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</si>
  <si>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</si>
  <si>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</si>
  <si>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</si>
  <si>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</si>
  <si>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</si>
  <si>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</si>
  <si>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</si>
  <si>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</si>
  <si>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</si>
  <si>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</si>
  <si>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</si>
  <si>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</si>
  <si>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</si>
  <si>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</si>
  <si>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</si>
  <si>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</si>
  <si>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</si>
  <si>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</si>
  <si>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</si>
  <si>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</si>
  <si>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</si>
  <si>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</si>
  <si>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</si>
  <si>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</si>
  <si>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</si>
  <si>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</si>
  <si>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</si>
  <si>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</si>
  <si>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</si>
  <si>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</si>
  <si>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</si>
  <si>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</si>
  <si>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</si>
  <si>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</si>
  <si>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</si>
  <si>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</si>
  <si>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</si>
  <si>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</si>
  <si>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</si>
  <si>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</si>
  <si>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</si>
  <si>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</si>
  <si>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</si>
  <si>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</si>
  <si>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</si>
  <si>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</si>
  <si>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</si>
  <si>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</si>
  <si>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</si>
  <si>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</si>
  <si>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</si>
  <si>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</si>
  <si>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</si>
  <si>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</si>
  <si>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</si>
  <si>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</si>
  <si>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</si>
  <si>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</si>
  <si>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</si>
  <si>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</si>
  <si>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</si>
  <si>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</si>
  <si>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</si>
  <si>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</si>
  <si>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</si>
  <si>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</si>
  <si>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</si>
  <si>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</si>
  <si>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</si>
  <si>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</si>
  <si>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</si>
  <si>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</si>
  <si>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</si>
  <si>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</si>
  <si>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</si>
  <si>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</si>
  <si>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</si>
  <si>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</si>
  <si>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</si>
  <si>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</si>
  <si>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</si>
  <si>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</si>
  <si>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</si>
  <si>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</si>
  <si>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</si>
  <si>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</si>
  <si>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</si>
  <si>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</si>
  <si>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</si>
  <si>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</si>
  <si>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</si>
  <si>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</si>
  <si>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</si>
  <si>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</si>
  <si>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</si>
  <si>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</si>
  <si>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</si>
  <si>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</si>
  <si>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</si>
  <si>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</si>
  <si>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</si>
  <si>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</si>
  <si>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</si>
  <si>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</si>
  <si>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</si>
  <si>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</si>
  <si>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</si>
  <si>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</si>
  <si>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</si>
  <si>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</si>
  <si>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</si>
  <si>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</si>
  <si>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</si>
  <si>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</si>
  <si>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</si>
  <si>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</si>
  <si>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</si>
  <si>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</si>
  <si>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</si>
  <si>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</si>
  <si>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</si>
  <si>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</si>
  <si>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</si>
  <si>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</si>
  <si>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</si>
  <si>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</si>
  <si>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</si>
  <si>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</si>
  <si>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</si>
  <si>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</si>
  <si>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</si>
  <si>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</si>
  <si>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</si>
  <si>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</si>
  <si>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</si>
  <si>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</si>
  <si>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</si>
  <si>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</si>
  <si>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</si>
  <si>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</si>
  <si>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</si>
  <si>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</si>
  <si>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</si>
  <si>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</si>
  <si>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</si>
  <si>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</si>
  <si>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</si>
  <si>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</si>
  <si>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</si>
  <si>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</si>
  <si>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</si>
  <si>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</si>
  <si>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</si>
  <si>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</si>
  <si>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</si>
  <si>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</si>
  <si>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</si>
  <si>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</si>
  <si>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</si>
  <si>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</si>
  <si>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</si>
  <si>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</si>
  <si>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</si>
  <si>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</si>
  <si>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</si>
  <si>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</si>
  <si>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</si>
  <si>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</si>
  <si>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</si>
  <si>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</si>
  <si>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</si>
  <si>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</si>
  <si>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</si>
  <si>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</si>
  <si>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</si>
  <si>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</si>
  <si>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</si>
  <si>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</si>
  <si>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</si>
  <si>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</si>
  <si>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</si>
  <si>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</si>
  <si>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</si>
  <si>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</si>
  <si>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</si>
  <si>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</si>
  <si>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</si>
  <si>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</si>
  <si>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</si>
  <si>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</si>
  <si>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</si>
  <si>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</si>
  <si>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</si>
  <si>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</si>
  <si>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</si>
  <si>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</si>
  <si>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</si>
  <si>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</si>
  <si>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</si>
  <si>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</si>
  <si>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</si>
  <si>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</si>
  <si>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</si>
  <si>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</si>
  <si>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</si>
  <si>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</si>
  <si>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</si>
  <si>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</si>
  <si>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</si>
  <si>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</si>
  <si>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</si>
  <si>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</si>
  <si>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</si>
  <si>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</si>
  <si>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</si>
  <si>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</si>
  <si>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</si>
  <si>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</si>
  <si>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</si>
  <si>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</si>
  <si>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</si>
  <si>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</si>
  <si>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</si>
  <si>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</si>
  <si>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</si>
  <si>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</si>
  <si>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</si>
  <si>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</si>
  <si>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</si>
  <si>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</si>
  <si>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</si>
  <si>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</si>
  <si>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</si>
  <si>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</si>
  <si>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</si>
  <si>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</si>
  <si>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</si>
  <si>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</si>
  <si>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</si>
  <si>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</si>
  <si>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</si>
  <si>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</si>
  <si>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</si>
  <si>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</si>
  <si>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</si>
  <si>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</si>
  <si>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</si>
  <si>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</si>
  <si>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</si>
  <si>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</si>
  <si>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</si>
  <si>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</si>
  <si>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</si>
  <si>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</si>
  <si>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</si>
  <si>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</si>
  <si>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</si>
  <si>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</si>
  <si>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</si>
  <si>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</si>
  <si>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</si>
  <si>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</si>
  <si>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</si>
  <si>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</si>
  <si>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</si>
  <si>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</si>
  <si>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</si>
  <si>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</si>
  <si>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</si>
  <si>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</si>
  <si>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</si>
  <si>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</si>
  <si>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</si>
  <si>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</si>
  <si>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</si>
  <si>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</si>
  <si>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</si>
  <si>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</si>
  <si>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</si>
  <si>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</si>
  <si>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</si>
  <si>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</si>
  <si>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</si>
  <si>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</si>
  <si>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</si>
  <si>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</si>
  <si>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</si>
  <si>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</si>
  <si>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</si>
  <si>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</si>
  <si>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</si>
  <si>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</si>
  <si>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</si>
  <si>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</si>
  <si>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</si>
  <si>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</si>
  <si>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</si>
  <si>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</si>
  <si>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</si>
  <si>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</si>
  <si>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</si>
  <si>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</si>
  <si>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</si>
  <si>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</si>
  <si>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</si>
  <si>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</si>
  <si>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</si>
  <si>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</si>
  <si>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</si>
  <si>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</si>
  <si>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</si>
  <si>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</si>
  <si>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</si>
  <si>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</si>
  <si>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</si>
  <si>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</si>
  <si>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</si>
  <si>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</si>
  <si>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</si>
  <si>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</si>
  <si>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</si>
  <si>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</si>
  <si>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</si>
  <si>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</si>
  <si>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</si>
  <si>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</si>
  <si>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</si>
  <si>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</si>
  <si>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</si>
  <si>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</si>
  <si>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</si>
  <si>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</si>
  <si>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</si>
  <si>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</si>
  <si>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</si>
  <si>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</si>
  <si>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</si>
  <si>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</si>
  <si>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</si>
  <si>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</si>
  <si>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</si>
  <si>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</si>
  <si>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</si>
  <si>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</si>
  <si>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</si>
  <si>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</si>
  <si>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</si>
  <si>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</si>
  <si>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</si>
  <si>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</si>
  <si>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</si>
  <si>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</si>
  <si>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</si>
  <si>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</si>
  <si>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</si>
  <si>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</si>
  <si>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</si>
  <si>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</si>
  <si>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</si>
  <si>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</si>
  <si>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</si>
  <si>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</si>
  <si>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</si>
  <si>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</si>
  <si>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</si>
  <si>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</si>
  <si>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</si>
  <si>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</si>
  <si>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</si>
  <si>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</si>
  <si>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</si>
  <si>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</si>
  <si>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</si>
  <si>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</si>
  <si>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</si>
  <si>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</si>
  <si>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</si>
  <si>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</si>
  <si>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</si>
  <si>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</si>
  <si>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</si>
  <si>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</si>
  <si>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</si>
  <si>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</si>
  <si>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</si>
  <si>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</si>
  <si>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</si>
  <si>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</si>
  <si>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</si>
  <si>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</si>
  <si>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</si>
  <si>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</si>
  <si>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</si>
  <si>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</si>
  <si>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</si>
  <si>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</si>
  <si>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</si>
  <si>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</si>
  <si>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</si>
  <si>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</si>
  <si>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</si>
  <si>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</si>
  <si>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</si>
  <si>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</si>
  <si>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</si>
  <si>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</si>
  <si>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</si>
  <si>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</si>
  <si>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</si>
  <si>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</si>
  <si>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</si>
  <si>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</si>
  <si>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</si>
  <si>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</si>
  <si>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</si>
  <si>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</si>
  <si>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</si>
  <si>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</si>
  <si>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</si>
  <si>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</si>
  <si>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</si>
  <si>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</si>
  <si>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</si>
  <si>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</si>
  <si>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</si>
  <si>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</si>
  <si>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</si>
  <si>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</si>
  <si>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</si>
  <si>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</si>
  <si>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</si>
  <si>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</si>
  <si>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</si>
  <si>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</si>
  <si>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</si>
  <si>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</si>
  <si>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</si>
  <si>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</si>
  <si>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</si>
  <si>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</si>
  <si>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</si>
  <si>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</si>
  <si>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</si>
  <si>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</si>
  <si>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</si>
  <si>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</si>
  <si>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</si>
  <si>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</si>
  <si>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</si>
  <si>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</si>
  <si>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</si>
  <si>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</si>
  <si>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</si>
  <si>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</si>
  <si>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</si>
  <si>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</si>
  <si>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</si>
  <si>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</si>
  <si>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</si>
  <si>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</si>
  <si>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</si>
  <si>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</si>
  <si>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</si>
  <si>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</si>
  <si>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</si>
  <si>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</si>
  <si>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</si>
  <si>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</si>
  <si>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</si>
  <si>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</si>
  <si>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</si>
  <si>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</si>
  <si>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</si>
  <si>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</si>
  <si>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</si>
  <si>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</si>
  <si>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</si>
  <si>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</si>
  <si>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</si>
  <si>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</si>
  <si>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</si>
  <si>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</si>
  <si>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</si>
  <si>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</si>
  <si>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</si>
  <si>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</si>
  <si>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</si>
  <si>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</si>
  <si>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</si>
  <si>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</si>
  <si>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</si>
  <si>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</si>
  <si>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</si>
  <si>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</si>
  <si>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</si>
  <si>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</si>
  <si>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</si>
  <si>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</si>
  <si>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</si>
  <si>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</si>
  <si>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</si>
  <si>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</si>
  <si>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</si>
  <si>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</si>
  <si>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</si>
  <si>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</si>
  <si>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</si>
  <si>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</si>
  <si>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</si>
  <si>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</si>
  <si>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</si>
  <si>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</si>
  <si>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</si>
  <si>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</si>
  <si>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</si>
  <si>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</si>
  <si>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</si>
  <si>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</si>
  <si>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</si>
  <si>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</si>
  <si>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</si>
  <si>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</si>
  <si>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</si>
  <si>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</si>
  <si>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</si>
  <si>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</si>
  <si>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</si>
  <si>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</si>
  <si>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</si>
  <si>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</si>
  <si>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</si>
  <si>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</si>
  <si>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</si>
  <si>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</si>
  <si>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</si>
  <si>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</si>
  <si>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</si>
  <si>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</si>
  <si>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</si>
  <si>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</si>
  <si>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</si>
  <si>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</si>
  <si>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</si>
  <si>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</si>
  <si>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</si>
  <si>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</si>
  <si>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</si>
  <si>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</si>
  <si>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</si>
  <si>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</si>
  <si>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</si>
  <si>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</si>
  <si>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</si>
  <si>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</si>
  <si>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</si>
  <si>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</si>
  <si>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</si>
  <si>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</si>
  <si>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</si>
  <si>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</si>
  <si>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</si>
  <si>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</si>
  <si>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</si>
  <si>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</si>
  <si>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</si>
  <si>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</si>
  <si>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</si>
  <si>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</si>
  <si>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</si>
  <si>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</si>
  <si>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</si>
  <si>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</si>
  <si>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</si>
  <si>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</si>
  <si>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</si>
  <si>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</si>
  <si>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</si>
  <si>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</si>
  <si>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</si>
  <si>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</si>
  <si>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</si>
  <si>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</si>
  <si>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</si>
  <si>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</si>
  <si>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</si>
  <si>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</si>
  <si>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</si>
  <si>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</si>
  <si>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</si>
  <si>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</si>
  <si>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</si>
  <si>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</si>
  <si>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</si>
  <si>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</si>
  <si>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</si>
  <si>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</si>
  <si>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</si>
  <si>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</si>
  <si>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</si>
  <si>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</si>
  <si>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</si>
  <si>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</si>
  <si>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</si>
  <si>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</si>
  <si>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</si>
  <si>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</si>
  <si>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</si>
  <si>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</si>
  <si>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</si>
  <si>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</si>
  <si>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</si>
  <si>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</si>
  <si>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</si>
  <si>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</si>
  <si>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</si>
  <si>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</si>
  <si>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</si>
  <si>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</si>
  <si>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</si>
  <si>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</si>
  <si>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</si>
  <si>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</si>
  <si>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</si>
  <si>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</si>
  <si>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</si>
  <si>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</si>
  <si>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</si>
  <si>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</si>
  <si>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</si>
  <si>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</si>
  <si>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</si>
  <si>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</si>
  <si>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</si>
  <si>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</si>
  <si>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</si>
  <si>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</si>
  <si>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</si>
  <si>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</si>
  <si>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</si>
  <si>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</si>
  <si>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</si>
  <si>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</si>
  <si>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</si>
  <si>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</si>
  <si>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</si>
  <si>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</si>
  <si>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</si>
  <si>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</si>
  <si>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</si>
  <si>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</si>
  <si>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</si>
  <si>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</si>
  <si>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</si>
  <si>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</si>
  <si>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</si>
  <si>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</si>
  <si>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</si>
  <si>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</si>
  <si>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</si>
  <si>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</si>
  <si>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</si>
  <si>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</si>
  <si>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</si>
  <si>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</si>
  <si>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</si>
  <si>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</si>
  <si>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</si>
  <si>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</si>
  <si>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</si>
  <si>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</si>
  <si>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</si>
  <si>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</si>
  <si>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</si>
  <si>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</si>
  <si>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</si>
  <si>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</si>
  <si>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</si>
  <si>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</si>
  <si>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</si>
  <si>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</si>
  <si>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</si>
  <si>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</si>
  <si>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</si>
  <si>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</si>
  <si>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</si>
  <si>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</si>
  <si>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</si>
  <si>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</si>
  <si>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</si>
  <si>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</si>
  <si>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</si>
  <si>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</si>
  <si>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</si>
  <si>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</si>
  <si>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</si>
  <si>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</si>
  <si>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</si>
  <si>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</si>
  <si>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</si>
  <si>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</si>
  <si>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</si>
  <si>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</si>
  <si>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</si>
  <si>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</si>
  <si>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</si>
  <si>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</si>
  <si>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</si>
  <si>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</si>
  <si>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</si>
  <si>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</si>
  <si>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</si>
  <si>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</si>
  <si>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</si>
  <si>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</si>
  <si>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</si>
  <si>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</si>
  <si>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</si>
  <si>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</si>
  <si>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</si>
  <si>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</si>
  <si>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</si>
  <si>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</si>
  <si>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</si>
  <si>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</si>
  <si>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</si>
  <si>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</si>
  <si>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</si>
  <si>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</si>
  <si>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</si>
  <si>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</si>
  <si>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</si>
  <si>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</si>
  <si>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</si>
  <si>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</si>
  <si>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</si>
  <si>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</si>
  <si>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</si>
  <si>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</si>
  <si>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</si>
  <si>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</si>
  <si>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</si>
  <si>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</si>
  <si>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</si>
  <si>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</si>
  <si>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</si>
  <si>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</si>
  <si>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</si>
  <si>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</si>
  <si>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</si>
  <si>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</si>
  <si>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</si>
  <si>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</si>
  <si>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</si>
  <si>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</si>
  <si>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</si>
  <si>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</si>
  <si>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</si>
  <si>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</si>
  <si>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</si>
  <si>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</si>
  <si>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</si>
  <si>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</si>
  <si>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</si>
  <si>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</si>
  <si>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</si>
  <si>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</si>
  <si>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</si>
  <si>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</si>
  <si>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</si>
  <si>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</si>
  <si>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</si>
  <si>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</si>
  <si>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</si>
  <si>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</si>
  <si>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</si>
  <si>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</si>
  <si>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</si>
  <si>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</si>
  <si>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</si>
  <si>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</si>
  <si>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</si>
  <si>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</si>
  <si>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</si>
  <si>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</si>
  <si>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</si>
  <si>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</si>
  <si>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</si>
  <si>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</si>
  <si>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</si>
  <si>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</si>
  <si>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</si>
  <si>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</si>
  <si>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</si>
  <si>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</si>
  <si>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</si>
  <si>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</si>
  <si>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</si>
  <si>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</si>
  <si>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</si>
  <si>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</si>
  <si>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</si>
  <si>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</si>
  <si>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</si>
  <si>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</si>
  <si>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</si>
  <si>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</si>
  <si>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</si>
  <si>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</si>
  <si>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</si>
  <si>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</si>
  <si>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</si>
  <si>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</si>
  <si>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</si>
  <si>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</si>
  <si>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</si>
  <si>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</si>
  <si>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</si>
  <si>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</si>
  <si>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</si>
  <si>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</si>
  <si>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</si>
  <si>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</si>
  <si>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</si>
  <si>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</si>
  <si>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</si>
  <si>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</si>
  <si>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</si>
  <si>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</si>
  <si>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</si>
  <si>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</si>
  <si>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</si>
  <si>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</si>
  <si>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</si>
  <si>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</si>
  <si>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</si>
  <si>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</si>
  <si>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</si>
  <si>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</si>
  <si>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</si>
  <si>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</si>
  <si>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</si>
  <si>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</si>
  <si>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</si>
  <si>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</si>
  <si>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</si>
  <si>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</si>
  <si>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</si>
  <si>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</si>
  <si>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</si>
  <si>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</si>
  <si>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</si>
  <si>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</si>
  <si>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</si>
  <si>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</si>
  <si>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</si>
  <si>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</si>
  <si>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</si>
  <si>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</si>
  <si>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</si>
  <si>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</si>
  <si>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</si>
  <si>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</si>
  <si>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</si>
  <si>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</si>
  <si>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</si>
  <si>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</si>
  <si>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</si>
  <si>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</si>
  <si>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</si>
  <si>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</si>
  <si>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</si>
  <si>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</si>
  <si>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</si>
  <si>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</si>
  <si>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</si>
  <si>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</si>
  <si>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</si>
  <si>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</si>
  <si>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</si>
  <si>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</si>
  <si>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</si>
  <si>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</si>
  <si>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</si>
  <si>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</si>
  <si>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</si>
  <si>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</si>
  <si>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</si>
  <si>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</si>
  <si>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</si>
  <si>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</si>
  <si>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</si>
  <si>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</si>
  <si>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</si>
  <si>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</si>
  <si>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</si>
  <si>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</si>
  <si>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</si>
  <si>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</si>
  <si>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</si>
  <si>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</si>
  <si>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</si>
  <si>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</si>
  <si>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</si>
  <si>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</si>
  <si>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</si>
  <si>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</si>
  <si>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</si>
  <si>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</si>
  <si>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</si>
  <si>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</si>
  <si>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</si>
  <si>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</si>
  <si>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</si>
  <si>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</si>
  <si>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</si>
  <si>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</si>
  <si>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</si>
  <si>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</si>
  <si>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</si>
  <si>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</si>
  <si>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</si>
  <si>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</si>
  <si>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</si>
  <si>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</si>
  <si>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</si>
  <si>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</si>
  <si>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</si>
  <si>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</si>
  <si>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</si>
  <si>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</si>
  <si>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</si>
  <si>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</si>
  <si>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</si>
  <si>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</si>
  <si>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</si>
  <si>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</si>
  <si>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</si>
  <si>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</si>
  <si>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</si>
  <si>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</si>
  <si>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</si>
  <si>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</si>
  <si>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</si>
  <si>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</si>
  <si>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</si>
  <si>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</si>
  <si>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</si>
  <si>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</si>
  <si>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</si>
  <si>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</si>
  <si>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</si>
  <si>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</si>
  <si>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</si>
  <si>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</si>
  <si>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</si>
  <si>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</si>
  <si>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</si>
  <si>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</si>
  <si>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</si>
  <si>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</si>
  <si>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</si>
  <si>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</si>
  <si>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</si>
  <si>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</si>
  <si>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</si>
  <si>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</si>
  <si>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</si>
  <si>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</si>
  <si>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</si>
  <si>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</si>
  <si>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</si>
  <si>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</si>
  <si>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</si>
  <si>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</si>
  <si>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</si>
  <si>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</si>
  <si>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</si>
  <si>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</si>
  <si>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</si>
  <si>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</si>
  <si>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</si>
  <si>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</si>
  <si>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</si>
  <si>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</si>
  <si>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</si>
  <si>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</si>
  <si>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</si>
  <si>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</si>
  <si>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</si>
  <si>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</si>
  <si>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</si>
  <si>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</si>
  <si>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</si>
  <si>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</si>
  <si>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</si>
  <si>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</si>
  <si>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</si>
  <si>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</si>
  <si>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</si>
  <si>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</si>
  <si>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</si>
  <si>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</si>
  <si>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</si>
  <si>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</si>
  <si>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</si>
  <si>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</si>
  <si>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</si>
  <si>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</si>
  <si>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</si>
  <si>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</si>
  <si>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</si>
  <si>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</si>
  <si>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</si>
  <si>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</si>
  <si>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</si>
  <si>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</si>
  <si>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</si>
  <si>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</si>
  <si>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</si>
  <si>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</si>
  <si>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</si>
  <si>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</si>
  <si>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</si>
  <si>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</si>
  <si>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</si>
  <si>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</si>
  <si>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</si>
  <si>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</si>
  <si>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</si>
  <si>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</si>
  <si>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</si>
  <si>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</si>
  <si>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</si>
  <si>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</si>
  <si>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</si>
  <si>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</si>
  <si>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</si>
  <si>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</si>
  <si>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</si>
  <si>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</si>
  <si>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</si>
  <si>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</si>
  <si>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</si>
  <si>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</si>
  <si>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</si>
  <si>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</si>
  <si>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</si>
  <si>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</si>
  <si>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</si>
  <si>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</si>
  <si>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</si>
  <si>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</si>
  <si>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</si>
  <si>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</si>
  <si>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</si>
  <si>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</si>
  <si>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</si>
  <si>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</si>
  <si>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</si>
  <si>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</si>
  <si>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</si>
  <si>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</si>
  <si>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</si>
  <si>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</si>
  <si>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</si>
  <si>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</si>
  <si>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</si>
  <si>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</si>
  <si>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</si>
  <si>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</si>
  <si>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</si>
  <si>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</si>
  <si>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</si>
  <si>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</si>
  <si>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</si>
  <si>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</si>
  <si>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</si>
  <si>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</si>
  <si>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</si>
  <si>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</si>
  <si>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</si>
  <si>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</si>
  <si>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</si>
  <si>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</si>
  <si>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</si>
  <si>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</si>
  <si>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</si>
  <si>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</si>
  <si>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</si>
  <si>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</si>
  <si>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</si>
  <si>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</si>
  <si>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</si>
  <si>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</si>
  <si>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</si>
  <si>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</si>
  <si>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</si>
  <si>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</si>
  <si>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</si>
  <si>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</si>
  <si>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</si>
  <si>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</si>
  <si>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</si>
  <si>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</si>
  <si>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</si>
  <si>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</si>
  <si>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</si>
  <si>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</si>
  <si>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</si>
  <si>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</si>
  <si>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</si>
  <si>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</si>
  <si>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</si>
  <si>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</si>
  <si>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</si>
  <si>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</si>
  <si>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</si>
  <si>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</si>
  <si>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</si>
  <si>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</si>
  <si>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</si>
  <si>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</si>
  <si>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</si>
  <si>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</si>
  <si>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</si>
  <si>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</si>
  <si>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</si>
  <si>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</si>
  <si>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</si>
  <si>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</si>
  <si>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</si>
  <si>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</si>
  <si>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</si>
  <si>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</si>
  <si>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</si>
  <si>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</si>
  <si>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</si>
  <si>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</si>
  <si>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</si>
  <si>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</si>
  <si>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</si>
  <si>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</si>
  <si>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</si>
  <si>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</si>
  <si>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</si>
  <si>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</si>
  <si>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</si>
  <si>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</si>
  <si>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</si>
  <si>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</si>
  <si>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</si>
  <si>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</si>
  <si>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</si>
  <si>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</si>
  <si>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</si>
  <si>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</si>
  <si>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</si>
  <si>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</si>
  <si>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</si>
  <si>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</si>
  <si>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</si>
  <si>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</si>
  <si>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</si>
  <si>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</si>
  <si>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</si>
  <si>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</si>
  <si>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</si>
  <si>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</si>
  <si>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</si>
  <si>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</si>
  <si>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</si>
  <si>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</si>
  <si>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</si>
  <si>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</si>
  <si>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</si>
  <si>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</si>
  <si>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</si>
  <si>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</si>
  <si>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</si>
  <si>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</si>
  <si>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</si>
  <si>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</si>
  <si>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</si>
  <si>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</si>
  <si>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</si>
  <si>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</si>
  <si>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</si>
  <si>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</si>
  <si>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</si>
  <si>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</si>
  <si>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</si>
  <si>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</si>
  <si>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</si>
  <si>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</si>
  <si>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</si>
  <si>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</si>
  <si>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</si>
  <si>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</si>
  <si>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</si>
  <si>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</si>
  <si>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</si>
  <si>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</si>
  <si>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</si>
  <si>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</si>
  <si>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</si>
  <si>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</si>
  <si>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</si>
  <si>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</si>
  <si>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</si>
  <si>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</si>
  <si>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</si>
  <si>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</si>
  <si>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</si>
  <si>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</si>
  <si>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</si>
  <si>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</si>
  <si>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</si>
  <si>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</si>
  <si>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</si>
  <si>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</si>
  <si>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</si>
  <si>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</si>
  <si>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</si>
  <si>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</si>
  <si>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</si>
  <si>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</si>
  <si>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</si>
  <si>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</si>
  <si>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</si>
  <si>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</si>
  <si>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</si>
  <si>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</si>
  <si>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</si>
  <si>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</si>
  <si>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</si>
  <si>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</si>
  <si>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</si>
  <si>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</si>
  <si>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</si>
  <si>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</si>
  <si>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</si>
  <si>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</si>
  <si>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</si>
  <si>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</si>
  <si>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</si>
  <si>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</si>
  <si>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</si>
  <si>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</si>
  <si>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</si>
  <si>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</si>
  <si>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</si>
  <si>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</si>
  <si>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</si>
  <si>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</si>
  <si>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</si>
  <si>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</si>
  <si>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</si>
  <si>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</si>
  <si>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</si>
  <si>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</si>
  <si>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</si>
  <si>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</si>
  <si>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</si>
  <si>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</si>
  <si>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</si>
  <si>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</si>
  <si>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</si>
  <si>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</si>
  <si>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</si>
  <si>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</si>
  <si>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</si>
  <si>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</si>
  <si>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</si>
  <si>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</si>
  <si>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</si>
  <si>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</si>
  <si>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</si>
  <si>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</si>
  <si>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</si>
  <si>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</si>
  <si>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</si>
  <si>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</si>
  <si>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</si>
  <si>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</si>
  <si>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</si>
  <si>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</si>
  <si>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</si>
  <si>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</si>
  <si>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</si>
  <si>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</si>
  <si>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</si>
  <si>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</si>
  <si>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</si>
  <si>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</si>
  <si>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</si>
  <si>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</si>
  <si>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</si>
  <si>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</si>
  <si>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</si>
  <si>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</si>
  <si>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</si>
  <si>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</si>
  <si>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</si>
  <si>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</si>
  <si>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</si>
  <si>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</si>
  <si>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</si>
  <si>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</si>
  <si>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</si>
  <si>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</si>
  <si>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</si>
  <si>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</si>
  <si>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</si>
  <si>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</si>
  <si>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</si>
  <si>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</si>
  <si>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</si>
  <si>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</si>
  <si>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</si>
  <si>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</si>
  <si>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</si>
  <si>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</si>
  <si>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</si>
  <si>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</si>
  <si>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</si>
  <si>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</si>
  <si>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</si>
  <si>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</si>
  <si>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</si>
  <si>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</si>
  <si>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</si>
  <si>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</si>
  <si>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</si>
  <si>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</si>
  <si>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</si>
  <si>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</si>
  <si>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</si>
  <si>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</si>
  <si>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</si>
  <si>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</si>
  <si>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</si>
  <si>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</si>
  <si>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</si>
  <si>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</si>
  <si>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</si>
  <si>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</si>
  <si>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</si>
  <si>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</si>
  <si>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</si>
  <si>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</si>
  <si>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</si>
  <si>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</si>
  <si>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</si>
  <si>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</si>
  <si>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</si>
  <si>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</si>
  <si>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</si>
  <si>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</si>
  <si>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</si>
  <si>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</si>
  <si>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</si>
  <si>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</si>
  <si>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</si>
  <si>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</si>
  <si>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</si>
  <si>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</si>
  <si>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</si>
  <si>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</si>
  <si>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</si>
  <si>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</si>
  <si>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</si>
  <si>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</si>
  <si>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</si>
  <si>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</si>
  <si>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</si>
  <si>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</si>
  <si>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</si>
  <si>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</si>
  <si>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</si>
  <si>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</si>
  <si>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</si>
  <si>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</si>
  <si>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</si>
  <si>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</si>
  <si>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</si>
  <si>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</si>
  <si>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</si>
  <si>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</si>
  <si>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</si>
  <si>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</si>
  <si>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</si>
  <si>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</si>
  <si>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</si>
  <si>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</si>
  <si>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</si>
  <si>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</si>
  <si>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</si>
  <si>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</si>
  <si>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</si>
  <si>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</si>
  <si>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</si>
  <si>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</si>
  <si>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</si>
  <si>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</si>
  <si>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</si>
  <si>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</si>
  <si>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</si>
  <si>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</si>
  <si>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</si>
  <si>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</si>
  <si>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</si>
  <si>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</si>
  <si>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</si>
  <si>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</si>
  <si>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</si>
  <si>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</si>
  <si>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</si>
  <si>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</si>
  <si>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</si>
  <si>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</si>
  <si>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</si>
  <si>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</si>
  <si>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</si>
  <si>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</si>
  <si>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</si>
  <si>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</si>
  <si>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</si>
  <si>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</si>
  <si>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</si>
  <si>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</si>
  <si>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</si>
  <si>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</si>
  <si>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</si>
  <si>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</si>
  <si>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</si>
  <si>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</si>
  <si>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</si>
  <si>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</si>
  <si>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</si>
  <si>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</si>
  <si>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</si>
  <si>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</si>
  <si>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</si>
  <si>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</si>
  <si>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</si>
  <si>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</si>
  <si>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</si>
  <si>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</si>
  <si>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</si>
  <si>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</si>
  <si>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</si>
  <si>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</si>
  <si>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</si>
  <si>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</si>
  <si>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</si>
  <si>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</si>
  <si>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</si>
  <si>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</si>
  <si>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</si>
  <si>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</si>
  <si>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</si>
  <si>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</si>
  <si>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</si>
  <si>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</si>
  <si>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</si>
  <si>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</si>
  <si>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</si>
  <si>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</si>
  <si>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</si>
  <si>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</si>
  <si>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</si>
  <si>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</si>
  <si>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</si>
  <si>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</si>
  <si>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</si>
  <si>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</si>
  <si>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</si>
  <si>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</si>
  <si>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</si>
  <si>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</si>
  <si>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</si>
  <si>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</si>
  <si>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</si>
  <si>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</si>
  <si>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</si>
  <si>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</si>
  <si>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</si>
  <si>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</si>
  <si>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</si>
  <si>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</si>
  <si>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</si>
  <si>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</si>
  <si>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</si>
  <si>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</si>
  <si>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</si>
  <si>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</si>
  <si>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</si>
  <si>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</si>
  <si>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</si>
  <si>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</si>
  <si>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</si>
  <si>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</si>
  <si>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</si>
  <si>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</si>
  <si>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</si>
  <si>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</si>
  <si>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</si>
  <si>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</si>
  <si>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</si>
  <si>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</si>
  <si>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</si>
  <si>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</si>
  <si>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</si>
  <si>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</si>
  <si>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</si>
  <si>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</si>
  <si>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</si>
  <si>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</si>
  <si>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</si>
  <si>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</si>
  <si>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</si>
  <si>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</si>
  <si>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</si>
  <si>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</si>
  <si>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</si>
  <si>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</si>
  <si>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</si>
  <si>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</si>
  <si>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</si>
  <si>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</si>
  <si>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</si>
  <si>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</si>
  <si>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</si>
  <si>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</si>
  <si>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</si>
  <si>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</si>
  <si>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</si>
  <si>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</si>
  <si>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</si>
  <si>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</si>
  <si>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</si>
  <si>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</si>
  <si>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</si>
  <si>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</si>
  <si>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</si>
  <si>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</si>
  <si>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</si>
  <si>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</si>
  <si>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</si>
  <si>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</si>
  <si>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</si>
  <si>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</si>
  <si>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</si>
  <si>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</si>
  <si>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</si>
  <si>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</si>
  <si>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</si>
  <si>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</si>
  <si>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</si>
  <si>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</si>
  <si>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</si>
  <si>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</si>
  <si>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</si>
  <si>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</si>
  <si>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</si>
  <si>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</si>
  <si>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</si>
  <si>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</si>
  <si>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</si>
  <si>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</si>
  <si>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</si>
  <si>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</si>
  <si>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</si>
  <si>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</si>
  <si>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</si>
  <si>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</si>
  <si>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</si>
  <si>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</si>
  <si>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</si>
  <si>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</si>
  <si>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</si>
  <si>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</si>
  <si>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</si>
  <si>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</si>
  <si>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</si>
  <si>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</si>
  <si>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</si>
  <si>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</si>
  <si>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</si>
  <si>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</si>
  <si>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</si>
  <si>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</si>
  <si>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</si>
  <si>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</si>
  <si>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</si>
  <si>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</si>
  <si>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</si>
  <si>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</si>
  <si>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</si>
  <si>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</si>
  <si>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</si>
  <si>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</si>
  <si>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</si>
  <si>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</si>
  <si>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</si>
  <si>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</si>
  <si>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</si>
  <si>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</si>
  <si>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</si>
  <si>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</si>
  <si>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</si>
  <si>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</si>
  <si>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</si>
  <si>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</si>
  <si>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</si>
  <si>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</si>
  <si>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</si>
  <si>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</si>
  <si>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</si>
  <si>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</si>
  <si>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</si>
  <si>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</si>
  <si>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</si>
  <si>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</si>
  <si>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</si>
  <si>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</si>
  <si>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</si>
  <si>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</si>
  <si>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</si>
  <si>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</si>
  <si>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</si>
  <si>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</si>
  <si>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</si>
  <si>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</si>
  <si>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</si>
  <si>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</si>
  <si>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</si>
  <si>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</si>
  <si>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</si>
  <si>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</si>
  <si>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</si>
  <si>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</si>
  <si>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</si>
  <si>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</si>
  <si>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</si>
  <si>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</si>
  <si>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</si>
  <si>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</si>
  <si>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</si>
  <si>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</si>
  <si>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</si>
  <si>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</si>
  <si>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</si>
  <si>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</si>
  <si>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</si>
  <si>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</si>
  <si>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</si>
  <si>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</si>
  <si>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</si>
  <si>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</si>
  <si>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</si>
  <si>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</si>
  <si>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</si>
  <si>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</si>
  <si>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</si>
  <si>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</si>
  <si>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</si>
  <si>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</si>
  <si>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</si>
  <si>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</si>
  <si>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</si>
  <si>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</si>
  <si>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</si>
  <si>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</si>
  <si>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</si>
  <si>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</si>
  <si>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</si>
  <si>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</si>
  <si>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</si>
  <si>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</si>
  <si>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</si>
  <si>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</si>
  <si>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</si>
  <si>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</si>
  <si>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</si>
  <si>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</si>
  <si>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</si>
  <si>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</si>
  <si>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</si>
  <si>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</si>
  <si>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</si>
  <si>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</si>
  <si>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</si>
  <si>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</si>
  <si>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</si>
  <si>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</si>
  <si>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</si>
  <si>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</si>
  <si>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</si>
  <si>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</si>
  <si>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</si>
  <si>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</si>
  <si>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</si>
  <si>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</si>
  <si>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</si>
  <si>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</si>
  <si>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</si>
  <si>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</si>
  <si>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</si>
  <si>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</si>
  <si>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</si>
  <si>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</si>
  <si>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</si>
  <si>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</si>
  <si>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</si>
  <si>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</si>
  <si>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</si>
  <si>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</si>
  <si>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</si>
  <si>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</si>
  <si>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</si>
  <si>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</si>
  <si>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</si>
  <si>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</si>
  <si>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</si>
  <si>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</si>
  <si>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</si>
  <si>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</si>
  <si>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</si>
  <si>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</si>
  <si>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</si>
  <si>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</si>
  <si>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</si>
  <si>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</si>
  <si>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</si>
  <si>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</si>
  <si>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</si>
  <si>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</si>
  <si>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</si>
  <si>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</si>
  <si>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</si>
  <si>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</si>
  <si>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</si>
  <si>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</si>
  <si>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</si>
  <si>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</si>
  <si>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</si>
  <si>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</si>
  <si>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</si>
  <si>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</si>
  <si>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</si>
  <si>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</si>
  <si>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</si>
  <si>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</si>
  <si>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</si>
  <si>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</si>
  <si>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</si>
  <si>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</si>
  <si>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</si>
  <si>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</si>
  <si>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</si>
  <si>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</si>
  <si>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</si>
  <si>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</si>
  <si>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</si>
  <si>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</si>
  <si>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</si>
  <si>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</si>
  <si>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</si>
  <si>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</si>
  <si>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</si>
  <si>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</si>
  <si>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</si>
  <si>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</si>
  <si>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</si>
  <si>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</si>
  <si>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</si>
  <si>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</si>
  <si>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</si>
  <si>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</si>
  <si>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</si>
  <si>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</si>
  <si>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</si>
  <si>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</si>
  <si>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</si>
  <si>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</si>
  <si>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</si>
  <si>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</si>
  <si>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</si>
  <si>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</si>
  <si>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</si>
  <si>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</si>
  <si>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</si>
  <si>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</si>
  <si>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</si>
  <si>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</si>
  <si>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</si>
  <si>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</si>
  <si>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</si>
  <si>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</si>
  <si>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</si>
  <si>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</si>
  <si>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</si>
  <si>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</si>
  <si>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</si>
  <si>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</si>
  <si>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</si>
  <si>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</si>
  <si>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</si>
  <si>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</si>
  <si>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</si>
  <si>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</si>
  <si>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</si>
  <si>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</si>
  <si>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</si>
  <si>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</si>
  <si>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</si>
  <si>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</si>
  <si>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</si>
  <si>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</si>
  <si>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</si>
  <si>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</si>
  <si>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</si>
  <si>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</si>
  <si>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</si>
  <si>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</si>
  <si>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</si>
  <si>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</si>
  <si>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</si>
  <si>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</si>
  <si>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</si>
  <si>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</si>
  <si>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</si>
  <si>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</si>
  <si>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</si>
  <si>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</si>
  <si>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</si>
  <si>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</si>
  <si>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</si>
  <si>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</si>
  <si>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</si>
  <si>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</si>
  <si>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</si>
  <si>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</si>
  <si>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</si>
  <si>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</si>
  <si>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</si>
  <si>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</si>
  <si>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</si>
  <si>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</si>
  <si>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</si>
  <si>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</si>
  <si>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</si>
  <si>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</si>
  <si>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</si>
  <si>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</si>
  <si>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</si>
  <si>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</si>
  <si>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</si>
  <si>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</si>
  <si>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</si>
  <si>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</si>
  <si>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</si>
  <si>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</si>
  <si>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</si>
  <si>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</si>
  <si>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</si>
  <si>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</si>
  <si>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</si>
  <si>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</si>
  <si>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</si>
  <si>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</si>
  <si>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</si>
  <si>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</si>
  <si>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</si>
  <si>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</si>
  <si>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</si>
  <si>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</si>
  <si>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</si>
  <si>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</si>
  <si>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</si>
  <si>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</si>
  <si>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</si>
  <si>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</si>
  <si>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</si>
  <si>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</si>
  <si>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</si>
  <si>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</si>
  <si>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</si>
  <si>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</si>
  <si>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</si>
  <si>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</si>
  <si>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</si>
  <si>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</si>
  <si>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</si>
  <si>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</si>
  <si>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</si>
  <si>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</si>
  <si>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</si>
  <si>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</si>
  <si>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</si>
  <si>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</si>
  <si>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</si>
  <si>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</si>
  <si>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</si>
  <si>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</si>
  <si>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</si>
  <si>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</si>
  <si>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</si>
  <si>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</si>
  <si>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</si>
  <si>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</si>
  <si>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</si>
  <si>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</si>
  <si>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</si>
  <si>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</si>
  <si>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</si>
  <si>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</si>
  <si>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</si>
  <si>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</si>
  <si>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</si>
  <si>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</si>
  <si>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</si>
  <si>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</si>
  <si>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</si>
  <si>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</si>
  <si>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</si>
  <si>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</si>
  <si>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</si>
  <si>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</si>
  <si>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</si>
  <si>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</si>
  <si>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</si>
  <si>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</si>
  <si>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</si>
  <si>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</si>
  <si>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</si>
  <si>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</si>
  <si>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</si>
  <si>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</si>
  <si>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</si>
  <si>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</si>
  <si>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</si>
  <si>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</si>
  <si>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</si>
  <si>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</si>
  <si>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</si>
  <si>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</si>
  <si>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</si>
  <si>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</si>
  <si>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</si>
  <si>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</si>
  <si>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</si>
  <si>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</si>
  <si>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</si>
  <si>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</si>
  <si>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</si>
  <si>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</si>
  <si>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</si>
  <si>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</si>
  <si>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</si>
  <si>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</si>
  <si>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</si>
  <si>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</si>
  <si>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</si>
  <si>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</si>
  <si>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</si>
  <si>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</si>
  <si>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</si>
  <si>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</si>
  <si>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</si>
  <si>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</si>
  <si>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</si>
  <si>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</si>
  <si>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</si>
  <si>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</si>
  <si>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</si>
  <si>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</si>
  <si>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</si>
  <si>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</si>
  <si>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</si>
  <si>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</si>
  <si>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</si>
  <si>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</si>
  <si>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</si>
  <si>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</si>
  <si>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</si>
  <si>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</si>
  <si>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</si>
  <si>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</si>
  <si>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</si>
  <si>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</si>
  <si>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</si>
  <si>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</si>
  <si>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</si>
  <si>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</si>
  <si>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</si>
  <si>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</si>
  <si>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</si>
  <si>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</si>
  <si>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</si>
  <si>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</si>
  <si>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</si>
  <si>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</si>
  <si>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</si>
  <si>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</si>
  <si>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</si>
  <si>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</si>
  <si>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</si>
  <si>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</si>
  <si>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</si>
  <si>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</si>
  <si>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</si>
  <si>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</si>
  <si>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</si>
  <si>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</si>
  <si>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</si>
  <si>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</si>
  <si>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</si>
  <si>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</si>
  <si>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</si>
  <si>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</si>
  <si>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</si>
  <si>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</si>
  <si>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</si>
  <si>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</si>
  <si>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</si>
  <si>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</si>
  <si>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</si>
  <si>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</si>
  <si>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</si>
  <si>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</si>
  <si>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</si>
  <si>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</si>
  <si>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</si>
  <si>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</si>
  <si>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</si>
  <si>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</si>
  <si>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</si>
  <si>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</si>
  <si>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</si>
  <si>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</si>
  <si>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</si>
  <si>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</si>
  <si>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</si>
  <si>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</si>
  <si>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</si>
  <si>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</si>
  <si>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</si>
  <si>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</si>
  <si>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</si>
  <si>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</si>
  <si>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</si>
  <si>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</si>
  <si>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</si>
  <si>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</si>
  <si>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</si>
  <si>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</si>
  <si>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</si>
  <si>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</si>
  <si>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</si>
  <si>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</si>
  <si>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</si>
  <si>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</si>
  <si>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</si>
  <si>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</si>
  <si>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</si>
  <si>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</si>
  <si>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</si>
  <si>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</si>
  <si>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</si>
  <si>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</si>
  <si>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</si>
  <si>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</si>
  <si>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</si>
  <si>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</si>
  <si>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</si>
  <si>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</si>
  <si>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</si>
  <si>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</si>
  <si>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</si>
  <si>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</si>
  <si>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</si>
  <si>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</si>
  <si>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</si>
  <si>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</si>
  <si>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</si>
  <si>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</si>
  <si>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</si>
  <si>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</si>
  <si>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</si>
  <si>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</si>
  <si>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</si>
  <si>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</si>
  <si>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</si>
  <si>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</si>
  <si>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</si>
  <si>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</si>
  <si>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</si>
  <si>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</si>
  <si>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</si>
  <si>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</si>
  <si>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</si>
  <si>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</si>
  <si>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</si>
  <si>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</si>
  <si>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</si>
  <si>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</si>
  <si>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</si>
  <si>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</si>
  <si>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</si>
  <si>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</si>
  <si>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</si>
  <si>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</si>
  <si>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</si>
  <si>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</si>
  <si>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</si>
  <si>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</si>
  <si>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</si>
  <si>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</si>
  <si>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</si>
  <si>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</si>
  <si>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</si>
  <si>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</si>
  <si>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</si>
  <si>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</si>
  <si>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</si>
  <si>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</si>
  <si>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</si>
  <si>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</si>
  <si>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</si>
  <si>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</si>
  <si>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</si>
  <si>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</si>
  <si>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</si>
  <si>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</si>
  <si>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</si>
  <si>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</si>
  <si>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</si>
  <si>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</si>
  <si>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</si>
  <si>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</si>
  <si>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</si>
  <si>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</si>
  <si>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</si>
  <si>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</si>
  <si>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</si>
  <si>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</si>
  <si>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</si>
  <si>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</si>
  <si>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</si>
  <si>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</si>
  <si>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</si>
  <si>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</si>
  <si>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</si>
  <si>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</si>
  <si>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</si>
  <si>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</si>
  <si>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</si>
  <si>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</si>
  <si>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</si>
  <si>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</si>
  <si>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</si>
  <si>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</si>
  <si>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</si>
  <si>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</si>
  <si>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</si>
  <si>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</si>
  <si>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</si>
  <si>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</si>
  <si>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</si>
  <si>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</si>
  <si>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</si>
  <si>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</si>
  <si>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</si>
  <si>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</si>
  <si>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</si>
  <si>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</si>
  <si>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</si>
  <si>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</si>
  <si>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</si>
  <si>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</si>
  <si>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</si>
  <si>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</si>
  <si>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</si>
  <si>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</si>
  <si>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</si>
  <si>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</si>
  <si>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</si>
  <si>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</si>
  <si>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</si>
  <si>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</si>
  <si>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</si>
  <si>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</si>
  <si>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</si>
  <si>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</si>
  <si>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</si>
  <si>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</si>
  <si>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</si>
  <si>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</si>
  <si>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</si>
  <si>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</si>
  <si>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</si>
  <si>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</si>
  <si>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</si>
  <si>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</si>
  <si>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</si>
  <si>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</si>
  <si>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</si>
  <si>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</si>
  <si>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</si>
  <si>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</si>
  <si>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</si>
  <si>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</si>
  <si>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</si>
  <si>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</si>
  <si>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</si>
  <si>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</si>
  <si>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</si>
  <si>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</si>
  <si>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</si>
  <si>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</si>
  <si>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</si>
  <si>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</si>
  <si>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</si>
  <si>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</si>
  <si>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</si>
  <si>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</si>
  <si>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</si>
  <si>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</si>
  <si>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</si>
  <si>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</si>
  <si>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</si>
  <si>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</si>
  <si>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</si>
  <si>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</si>
  <si>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</si>
  <si>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</si>
  <si>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</si>
  <si>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</si>
  <si>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</si>
  <si>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</si>
  <si>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</si>
  <si>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</si>
  <si>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</si>
  <si>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</si>
  <si>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</si>
  <si>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</si>
  <si>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</si>
  <si>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</si>
  <si>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</si>
  <si>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</si>
  <si>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</si>
  <si>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</si>
  <si>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</si>
  <si>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</si>
  <si>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</si>
  <si>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</si>
  <si>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</si>
  <si>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</si>
  <si>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</si>
  <si>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</si>
  <si>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</si>
  <si>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</si>
  <si>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</si>
  <si>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</si>
  <si>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</si>
  <si>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</si>
  <si>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</si>
  <si>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</si>
  <si>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</si>
  <si>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</si>
  <si>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</si>
  <si>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</si>
  <si>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</si>
  <si>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</si>
  <si>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</si>
  <si>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</si>
  <si>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</si>
  <si>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</si>
  <si>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</si>
  <si>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</si>
  <si>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</si>
  <si>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</si>
  <si>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</si>
  <si>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</si>
  <si>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</si>
  <si>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</si>
  <si>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</si>
  <si>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</si>
  <si>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</si>
  <si>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</si>
  <si>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</si>
  <si>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</si>
  <si>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</si>
  <si>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</si>
  <si>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</si>
  <si>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</si>
  <si>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</si>
  <si>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</si>
  <si>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</si>
  <si>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</si>
  <si>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</si>
  <si>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</si>
  <si>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</si>
  <si>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</si>
  <si>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</si>
  <si>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</si>
  <si>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</si>
  <si>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</si>
  <si>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</si>
  <si>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</si>
  <si>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</si>
  <si>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</si>
  <si>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</si>
  <si>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</si>
  <si>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</si>
  <si>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</si>
  <si>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</si>
  <si>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</si>
  <si>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</si>
  <si>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</si>
  <si>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</si>
  <si>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</si>
  <si>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</si>
  <si>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</si>
  <si>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</si>
  <si>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</si>
  <si>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</si>
  <si>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</si>
  <si>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</si>
  <si>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</si>
  <si>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</si>
  <si>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</si>
  <si>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</si>
  <si>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</si>
  <si>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</si>
  <si>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</si>
  <si>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</si>
  <si>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</si>
  <si>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</si>
  <si>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</si>
  <si>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</si>
  <si>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</si>
  <si>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</si>
  <si>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</si>
  <si>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</si>
  <si>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</si>
  <si>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</si>
  <si>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</si>
  <si>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</si>
  <si>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</si>
  <si>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</si>
  <si>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</si>
  <si>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</si>
  <si>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</si>
  <si>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</si>
  <si>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</si>
  <si>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</si>
  <si>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</si>
  <si>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</si>
  <si>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</si>
  <si>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</si>
  <si>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</si>
  <si>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</si>
  <si>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</si>
  <si>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</si>
  <si>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</si>
  <si>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</si>
  <si>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</si>
  <si>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</si>
  <si>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</si>
  <si>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</si>
  <si>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</si>
  <si>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</si>
  <si>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</si>
  <si>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</si>
  <si>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</si>
  <si>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</si>
  <si>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</si>
  <si>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</si>
  <si>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</si>
  <si>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</si>
  <si>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</si>
  <si>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</si>
  <si>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</si>
  <si>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</si>
  <si>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</si>
  <si>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</si>
  <si>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</si>
  <si>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</si>
  <si>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</si>
  <si>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</si>
  <si>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</si>
  <si>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</si>
  <si>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</si>
  <si>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</si>
  <si>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</si>
  <si>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</si>
  <si>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</si>
  <si>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</si>
  <si>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</si>
  <si>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</si>
  <si>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</si>
  <si>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</si>
  <si>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</si>
  <si>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</si>
  <si>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</si>
  <si>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</si>
  <si>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</si>
  <si>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</si>
  <si>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</si>
  <si>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</si>
  <si>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</si>
  <si>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</si>
  <si>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</si>
  <si>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</si>
  <si>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</si>
  <si>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</si>
  <si>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</si>
  <si>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</si>
  <si>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</si>
  <si>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</si>
  <si>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</si>
  <si>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</si>
  <si>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</si>
  <si>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</si>
  <si>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</si>
  <si>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</si>
  <si>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</si>
  <si>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</si>
  <si>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</si>
  <si>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</si>
  <si>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</si>
  <si>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</si>
  <si>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</si>
  <si>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</si>
  <si>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</si>
  <si>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</si>
  <si>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</si>
  <si>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</si>
  <si>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</si>
  <si>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</si>
  <si>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</si>
  <si>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</si>
  <si>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</si>
  <si>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</si>
  <si>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</si>
  <si>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</si>
  <si>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</si>
  <si>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</si>
  <si>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</si>
  <si>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</si>
  <si>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</si>
  <si>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</si>
  <si>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</si>
  <si>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</si>
  <si>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</si>
  <si>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</si>
  <si>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</si>
  <si>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</si>
  <si>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</si>
  <si>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</si>
  <si>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</si>
  <si>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</si>
  <si>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</si>
  <si>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</si>
  <si>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</si>
  <si>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</si>
  <si>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</si>
  <si>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</si>
  <si>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</si>
  <si>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</si>
  <si>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</si>
  <si>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</si>
  <si>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</si>
  <si>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</si>
  <si>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</si>
  <si>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</si>
  <si>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</si>
  <si>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</si>
  <si>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</si>
  <si>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</si>
  <si>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</si>
  <si>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</si>
  <si>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</si>
  <si>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</si>
  <si>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</si>
  <si>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</si>
  <si>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</si>
  <si>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</si>
  <si>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</si>
  <si>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</si>
  <si>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</si>
  <si>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</si>
  <si>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</si>
  <si>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</si>
  <si>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</si>
  <si>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</si>
  <si>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</si>
  <si>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</si>
  <si>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</si>
  <si>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</si>
  <si>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</si>
  <si>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</si>
  <si>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</si>
  <si>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</si>
  <si>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</si>
  <si>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</si>
  <si>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</si>
  <si>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</si>
  <si>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</si>
  <si>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</si>
  <si>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</si>
  <si>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</si>
  <si>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</si>
  <si>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</si>
  <si>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</si>
  <si>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</si>
  <si>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</si>
  <si>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</si>
  <si>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</si>
  <si>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</si>
  <si>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</si>
  <si>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</si>
  <si>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</si>
  <si>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</si>
  <si>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</si>
  <si>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</si>
  <si>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</si>
  <si>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</si>
  <si>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</si>
  <si>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</si>
  <si>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</si>
  <si>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</si>
  <si>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</si>
  <si>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</si>
  <si>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</si>
  <si>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</si>
  <si>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</si>
  <si>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</si>
  <si>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</si>
  <si>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</si>
  <si>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</si>
  <si>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</si>
  <si>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</si>
  <si>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</si>
  <si>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</si>
  <si>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</si>
  <si>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</si>
  <si>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</si>
  <si>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</si>
  <si>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</si>
  <si>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</si>
  <si>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</si>
  <si>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</si>
  <si>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</si>
  <si>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</si>
  <si>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</si>
  <si>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</si>
  <si>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</si>
  <si>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</si>
  <si>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</si>
  <si>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</si>
  <si>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</si>
  <si>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</si>
  <si>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</si>
  <si>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</si>
  <si>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</si>
  <si>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</si>
  <si>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</si>
  <si>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</si>
  <si>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</si>
  <si>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</si>
  <si>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</si>
  <si>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</si>
  <si>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</si>
  <si>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</si>
  <si>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</si>
  <si>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</si>
  <si>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</si>
  <si>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</si>
  <si>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</si>
  <si>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</si>
  <si>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</si>
  <si>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</si>
  <si>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</si>
  <si>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</si>
  <si>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</si>
  <si>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</si>
  <si>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</si>
  <si>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</si>
  <si>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</si>
  <si>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</si>
  <si>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</si>
  <si>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</si>
  <si>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</si>
  <si>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</si>
  <si>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</si>
  <si>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</si>
  <si>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</si>
  <si>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</si>
  <si>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</si>
  <si>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</si>
  <si>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</si>
  <si>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</si>
  <si>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</si>
  <si>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</si>
  <si>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</si>
  <si>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</si>
  <si>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</si>
  <si>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</si>
  <si>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</si>
  <si>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</si>
  <si>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</si>
  <si>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</si>
  <si>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</si>
  <si>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</si>
  <si>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</si>
  <si>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</si>
  <si>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</si>
  <si>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</si>
  <si>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</si>
  <si>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</si>
  <si>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</si>
  <si>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</si>
  <si>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</si>
  <si>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</si>
  <si>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</si>
  <si>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</si>
  <si>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</si>
  <si>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</si>
  <si>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</si>
  <si>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</si>
  <si>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</si>
  <si>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</si>
  <si>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</si>
  <si>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</si>
  <si>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</si>
  <si>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</si>
  <si>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</si>
  <si>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</si>
  <si>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</si>
  <si>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</si>
  <si>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</si>
  <si>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</si>
  <si>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</si>
  <si>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</si>
  <si>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</si>
  <si>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</si>
  <si>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</si>
  <si>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</si>
  <si>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</si>
  <si>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</si>
  <si>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</si>
  <si>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</si>
  <si>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</si>
  <si>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</si>
  <si>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</si>
  <si>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</si>
  <si>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</si>
  <si>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</si>
  <si>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</si>
  <si>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</si>
  <si>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</si>
  <si>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</si>
  <si>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</si>
  <si>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</si>
  <si>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</si>
  <si>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</si>
  <si>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</si>
  <si>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</si>
  <si>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</si>
  <si>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</si>
  <si>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</si>
  <si>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</si>
  <si>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</si>
  <si>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</si>
  <si>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</si>
  <si>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</si>
  <si>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</si>
  <si>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</si>
  <si>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</si>
  <si>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</si>
  <si>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</si>
  <si>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</si>
  <si>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</si>
  <si>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</si>
  <si>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</si>
  <si>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</si>
  <si>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</si>
  <si>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</si>
  <si>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</si>
  <si>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</si>
  <si>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</si>
  <si>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</si>
  <si>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</si>
  <si>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</si>
  <si>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</si>
  <si>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</si>
  <si>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</si>
  <si>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</si>
  <si>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</si>
  <si>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</si>
  <si>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</si>
  <si>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</si>
  <si>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</si>
  <si>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</si>
  <si>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</si>
  <si>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</si>
  <si>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</si>
  <si>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</si>
  <si>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</si>
  <si>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</si>
  <si>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</si>
  <si>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</si>
  <si>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</si>
  <si>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</si>
  <si>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</si>
  <si>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</si>
  <si>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</si>
  <si>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</si>
  <si>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</si>
  <si>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</si>
  <si>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</si>
  <si>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</si>
  <si>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</si>
  <si>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</si>
  <si>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</si>
  <si>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</si>
  <si>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</si>
  <si>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</si>
  <si>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</si>
  <si>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</si>
  <si>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</si>
  <si>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</si>
  <si>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</si>
  <si>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</si>
  <si>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</si>
  <si>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</si>
  <si>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</si>
  <si>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</si>
  <si>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</si>
  <si>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</si>
  <si>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</si>
  <si>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</si>
  <si>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</si>
  <si>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</si>
  <si>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</si>
  <si>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</si>
  <si>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</si>
  <si>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</si>
  <si>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</si>
  <si>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</si>
  <si>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</si>
  <si>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</si>
  <si>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</si>
  <si>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</si>
  <si>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</si>
  <si>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</si>
  <si>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</si>
  <si>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</si>
  <si>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</si>
  <si>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</si>
  <si>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</si>
  <si>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</si>
  <si>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</si>
  <si>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</si>
  <si>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</si>
  <si>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</si>
  <si>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</si>
  <si>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</si>
  <si>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</si>
  <si>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</si>
  <si>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</si>
  <si>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</si>
  <si>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</si>
  <si>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</si>
  <si>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</si>
  <si>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</si>
  <si>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</si>
  <si>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</si>
  <si>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</si>
  <si>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</si>
  <si>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</si>
  <si>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</si>
  <si>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</si>
  <si>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</si>
  <si>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</si>
  <si>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</si>
  <si>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</si>
  <si>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</si>
  <si>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</si>
  <si>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</si>
  <si>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</si>
  <si>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</si>
  <si>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</si>
  <si>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</si>
  <si>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</si>
  <si>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</si>
  <si>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</si>
  <si>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</si>
  <si>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</si>
  <si>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</si>
  <si>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</si>
  <si>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</si>
  <si>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</si>
  <si>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</si>
  <si>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</si>
  <si>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</si>
  <si>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</si>
  <si>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</si>
  <si>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</si>
  <si>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</si>
  <si>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</si>
  <si>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</si>
  <si>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</si>
  <si>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</si>
  <si>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</si>
  <si>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</si>
  <si>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</si>
  <si>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</si>
  <si>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</si>
  <si>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</si>
  <si>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</si>
  <si>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</si>
  <si>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</si>
  <si>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</si>
  <si>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</si>
  <si>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</si>
  <si>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</si>
  <si>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</si>
  <si>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</si>
  <si>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</si>
  <si>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</si>
  <si>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</si>
  <si>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</si>
  <si>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</si>
  <si>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</si>
  <si>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</si>
  <si>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</si>
  <si>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</si>
  <si>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</si>
  <si>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</si>
  <si>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</si>
  <si>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</si>
  <si>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</si>
  <si>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</si>
  <si>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</si>
  <si>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</si>
  <si>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</si>
  <si>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</si>
  <si>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</si>
  <si>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</si>
  <si>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</si>
  <si>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</si>
  <si>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</si>
  <si>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</si>
  <si>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</si>
  <si>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</si>
  <si>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</si>
  <si>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</si>
  <si>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</si>
  <si>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</si>
  <si>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</si>
  <si>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</si>
  <si>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</si>
  <si>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</si>
  <si>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</si>
  <si>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</si>
  <si>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</si>
  <si>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</si>
  <si>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</si>
  <si>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</si>
  <si>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</si>
  <si>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</si>
  <si>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</si>
  <si>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</si>
  <si>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</si>
  <si>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</si>
  <si>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</si>
  <si>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</si>
  <si>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</si>
  <si>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</si>
  <si>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</si>
  <si>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</si>
  <si>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</si>
  <si>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</si>
  <si>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</si>
  <si>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</si>
  <si>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</si>
  <si>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</si>
  <si>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</si>
  <si>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</si>
  <si>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</si>
  <si>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</si>
  <si>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</si>
  <si>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</si>
  <si>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</si>
  <si>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</si>
  <si>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</si>
  <si>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</si>
  <si>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</si>
  <si>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</si>
  <si>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</si>
  <si>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</si>
  <si>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</si>
  <si>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</si>
  <si>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</si>
  <si>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</si>
  <si>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</si>
  <si>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</si>
  <si>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</si>
  <si>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</si>
  <si>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</si>
  <si>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</si>
  <si>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</si>
  <si>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</si>
  <si>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</si>
  <si>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</si>
  <si>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</si>
  <si>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</si>
  <si>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</si>
  <si>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</si>
  <si>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</si>
  <si>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</si>
  <si>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</si>
  <si>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</si>
  <si>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</si>
  <si>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</si>
  <si>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</si>
  <si>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</si>
  <si>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</si>
  <si>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</si>
  <si>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</si>
  <si>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</si>
  <si>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</si>
  <si>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</si>
  <si>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</si>
  <si>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</si>
  <si>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</si>
  <si>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</si>
  <si>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</si>
  <si>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</si>
  <si>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</si>
  <si>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</si>
  <si>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</si>
  <si>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</si>
  <si>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</si>
  <si>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</si>
  <si>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</si>
  <si>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</si>
  <si>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</si>
  <si>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</si>
  <si>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</si>
  <si>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</si>
  <si>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</si>
  <si>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</si>
  <si>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</si>
  <si>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</si>
  <si>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</si>
  <si>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</si>
  <si>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</si>
  <si>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</si>
  <si>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</si>
  <si>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</si>
  <si>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</si>
  <si>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</si>
  <si>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</si>
  <si>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</si>
  <si>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</si>
  <si>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</si>
  <si>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</si>
  <si>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</si>
  <si>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</si>
  <si>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</si>
  <si>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</si>
  <si>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</si>
  <si>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</si>
  <si>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</si>
  <si>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</si>
  <si>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</si>
  <si>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</si>
  <si>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</si>
  <si>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</si>
  <si>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</si>
  <si>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</si>
  <si>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</si>
  <si>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</si>
  <si>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</si>
  <si>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</si>
  <si>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</si>
  <si>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</si>
  <si>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</si>
  <si>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</si>
  <si>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</si>
  <si>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</si>
  <si>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</si>
  <si>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</si>
  <si>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</si>
  <si>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</si>
  <si>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</si>
  <si>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</si>
  <si>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</si>
  <si>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</si>
  <si>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</si>
  <si>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</si>
  <si>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</si>
  <si>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</si>
  <si>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</si>
  <si>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</si>
  <si>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</si>
  <si>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</si>
  <si>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</si>
  <si>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</si>
  <si>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</si>
  <si>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</si>
  <si>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</si>
  <si>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</si>
  <si>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</si>
  <si>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</si>
  <si>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</si>
  <si>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</si>
  <si>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</si>
  <si>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</si>
  <si>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</si>
  <si>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</si>
  <si>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</si>
  <si>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</si>
  <si>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</si>
  <si>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</si>
  <si>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</si>
  <si>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</si>
  <si>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</si>
  <si>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</si>
  <si>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</si>
  <si>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</si>
  <si>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</si>
  <si>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</si>
  <si>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</si>
  <si>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</si>
  <si>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</si>
  <si>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</si>
  <si>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</si>
  <si>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</si>
  <si>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</si>
  <si>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</si>
  <si>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</si>
  <si>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</si>
  <si>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</si>
  <si>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</si>
  <si>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</si>
  <si>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</si>
  <si>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</si>
  <si>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</si>
  <si>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</si>
  <si>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</si>
  <si>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</si>
  <si>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</si>
  <si>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</si>
  <si>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</si>
  <si>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</si>
  <si>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</si>
  <si>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</si>
  <si>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</si>
  <si>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</si>
  <si>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</si>
  <si>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</si>
  <si>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</si>
  <si>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</si>
  <si>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</si>
  <si>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</si>
  <si>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</si>
  <si>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</si>
  <si>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</si>
  <si>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</si>
  <si>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</si>
  <si>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</si>
  <si>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</si>
  <si>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</si>
  <si>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</si>
  <si>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</si>
  <si>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</si>
  <si>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</si>
  <si>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</si>
  <si>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</si>
  <si>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</si>
  <si>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</si>
  <si>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</si>
  <si>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</si>
  <si>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</si>
  <si>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</si>
  <si>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</si>
  <si>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</si>
  <si>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</si>
  <si>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</si>
  <si>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</si>
  <si>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</si>
  <si>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</si>
  <si>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</si>
  <si>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</si>
  <si>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</si>
  <si>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</si>
  <si>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</si>
  <si>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</si>
  <si>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</si>
  <si>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</si>
  <si>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</si>
  <si>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</si>
  <si>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</si>
  <si>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</si>
  <si>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</si>
  <si>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</si>
  <si>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</si>
  <si>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</si>
  <si>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</si>
  <si>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</si>
  <si>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</si>
  <si>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</si>
  <si>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</si>
  <si>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</si>
  <si>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</si>
  <si>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</si>
  <si>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</si>
  <si>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</si>
  <si>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</si>
  <si>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</si>
  <si>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</si>
  <si>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</si>
  <si>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</si>
  <si>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</si>
  <si>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</si>
  <si>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</si>
  <si>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</si>
  <si>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</si>
  <si>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</si>
  <si>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</si>
  <si>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</si>
  <si>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</si>
  <si>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</si>
  <si>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</si>
  <si>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</si>
  <si>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</si>
  <si>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</si>
  <si>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</si>
  <si>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</si>
  <si>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</si>
  <si>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</si>
  <si>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</si>
  <si>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</si>
  <si>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</si>
  <si>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</si>
  <si>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</si>
  <si>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</si>
  <si>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</si>
  <si>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</si>
  <si>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</si>
  <si>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</si>
  <si>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</si>
  <si>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</si>
  <si>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</si>
  <si>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</si>
  <si>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</si>
  <si>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</si>
  <si>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</si>
  <si>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</si>
  <si>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</si>
  <si>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</si>
  <si>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</si>
  <si>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</si>
  <si>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</si>
  <si>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</si>
  <si>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</si>
  <si>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</si>
  <si>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</si>
  <si>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</si>
  <si>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</si>
  <si>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</si>
  <si>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</si>
  <si>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</si>
  <si>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</si>
  <si>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</si>
  <si>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</si>
  <si>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</si>
  <si>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</si>
  <si>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</si>
  <si>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</si>
  <si>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</si>
  <si>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</si>
  <si>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</si>
  <si>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</si>
  <si>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</si>
  <si>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</si>
  <si>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</si>
  <si>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</si>
  <si>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</si>
  <si>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</si>
  <si>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</si>
  <si>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</si>
  <si>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</si>
  <si>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</si>
  <si>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</si>
  <si>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</si>
  <si>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</si>
  <si>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</si>
  <si>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</si>
  <si>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</si>
  <si>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</si>
  <si>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</si>
  <si>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</si>
  <si>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</si>
  <si>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</si>
  <si>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</si>
  <si>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</si>
  <si>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</si>
  <si>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</si>
  <si>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</si>
  <si>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</si>
  <si>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</si>
  <si>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</si>
  <si>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</si>
  <si>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</si>
  <si>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</si>
  <si>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</si>
  <si>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</si>
  <si>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</si>
  <si>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</si>
  <si>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</si>
  <si>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</si>
  <si>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</si>
  <si>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</si>
  <si>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</si>
  <si>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</si>
  <si>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</si>
  <si>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</si>
  <si>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</si>
  <si>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</si>
  <si>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</si>
  <si>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</si>
  <si>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</si>
  <si>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</si>
  <si>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</si>
  <si>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</si>
  <si>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</si>
  <si>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</si>
  <si>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</si>
  <si>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</si>
  <si>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</si>
  <si>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</si>
  <si>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</si>
  <si>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</si>
  <si>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</si>
  <si>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</si>
  <si>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</si>
  <si>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</si>
  <si>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</si>
  <si>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</si>
  <si>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</si>
  <si>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</si>
  <si>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</si>
  <si>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</si>
  <si>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</si>
  <si>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</si>
  <si>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</si>
  <si>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</si>
  <si>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</si>
  <si>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</si>
  <si>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</si>
  <si>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</si>
  <si>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</si>
  <si>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</si>
  <si>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</si>
  <si>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</si>
  <si>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</si>
  <si>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</si>
  <si>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</si>
  <si>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</si>
  <si>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</si>
  <si>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</si>
  <si>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</si>
  <si>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</si>
  <si>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</si>
  <si>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</si>
  <si>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</si>
  <si>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</si>
  <si>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</si>
  <si>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</si>
  <si>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</si>
  <si>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</si>
  <si>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</si>
  <si>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</si>
  <si>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</si>
  <si>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</si>
  <si>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</si>
  <si>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</si>
  <si>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</si>
  <si>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</si>
  <si>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</si>
  <si>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</si>
  <si>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</si>
  <si>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</si>
  <si>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</si>
  <si>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</si>
  <si>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</si>
  <si>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</si>
  <si>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</si>
  <si>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</si>
  <si>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</si>
  <si>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</si>
  <si>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</si>
  <si>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</si>
  <si>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</si>
  <si>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</si>
  <si>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</si>
  <si>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</si>
  <si>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</si>
  <si>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</si>
  <si>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</si>
  <si>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</si>
  <si>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</si>
  <si>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</si>
  <si>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</si>
  <si>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</si>
  <si>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</si>
  <si>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</si>
  <si>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</si>
  <si>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</si>
  <si>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</si>
  <si>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</si>
  <si>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</si>
  <si>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</si>
  <si>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</si>
  <si>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</si>
  <si>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</si>
  <si>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</si>
  <si>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</si>
  <si>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</si>
  <si>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</si>
  <si>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</si>
  <si>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</si>
  <si>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</si>
  <si>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</si>
  <si>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</si>
  <si>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</si>
  <si>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</si>
  <si>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</si>
  <si>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</si>
  <si>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</si>
  <si>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</si>
  <si>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</si>
  <si>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</si>
  <si>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</si>
  <si>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</si>
  <si>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</si>
  <si>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</si>
  <si>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</si>
  <si>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</si>
  <si>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</si>
  <si>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</si>
  <si>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</si>
  <si>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</si>
  <si>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</si>
  <si>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</si>
  <si>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</si>
  <si>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</si>
  <si>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</si>
  <si>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</si>
  <si>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</si>
  <si>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</si>
  <si>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</si>
  <si>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</si>
  <si>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</si>
  <si>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</si>
  <si>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</si>
  <si>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</si>
  <si>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</si>
  <si>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</si>
  <si>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</si>
  <si>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</si>
  <si>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</si>
  <si>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</si>
  <si>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</si>
  <si>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</si>
  <si>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</si>
  <si>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</si>
  <si>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</si>
  <si>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</si>
  <si>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</si>
  <si>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</si>
  <si>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</si>
  <si>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</si>
  <si>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</si>
  <si>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</si>
  <si>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</si>
  <si>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</si>
  <si>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</si>
  <si>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</si>
  <si>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</si>
  <si>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</si>
  <si>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</si>
  <si>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</si>
  <si>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</si>
  <si>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</si>
  <si>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</si>
  <si>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</si>
  <si>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</si>
  <si>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</si>
  <si>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</si>
  <si>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</si>
  <si>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</si>
  <si>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</si>
  <si>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</si>
  <si>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</si>
  <si>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</si>
  <si>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</si>
  <si>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</si>
  <si>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</si>
  <si>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</si>
  <si>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</si>
  <si>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</si>
  <si>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</si>
  <si>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</si>
  <si>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</si>
  <si>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</si>
  <si>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</si>
  <si>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</si>
  <si>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</si>
  <si>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</si>
  <si>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</si>
  <si>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</si>
  <si>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</si>
  <si>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</si>
  <si>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</si>
  <si>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</si>
  <si>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</si>
  <si>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</si>
  <si>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</si>
  <si>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</si>
  <si>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</si>
  <si>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</si>
  <si>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</si>
  <si>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</si>
  <si>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</si>
  <si>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</si>
  <si>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</si>
  <si>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</si>
  <si>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</si>
  <si>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</si>
  <si>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</si>
  <si>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</si>
  <si>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</si>
  <si>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</si>
  <si>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</si>
  <si>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</si>
  <si>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</si>
  <si>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</si>
  <si>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</si>
  <si>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</si>
  <si>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</si>
  <si>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</si>
  <si>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</si>
  <si>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</si>
  <si>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</si>
  <si>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</si>
  <si>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</si>
  <si>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</si>
  <si>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</si>
  <si>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</si>
  <si>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</si>
  <si>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</si>
  <si>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</si>
  <si>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</si>
  <si>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</si>
  <si>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</si>
  <si>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</si>
  <si>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</si>
  <si>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</si>
  <si>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</si>
  <si>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</si>
  <si>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</si>
  <si>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</si>
  <si>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</si>
  <si>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</si>
  <si>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</si>
  <si>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</si>
  <si>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</si>
  <si>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</si>
  <si>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</si>
  <si>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</si>
  <si>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</si>
  <si>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</si>
  <si>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</si>
  <si>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</si>
  <si>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</si>
  <si>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</si>
  <si>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</si>
  <si>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</si>
  <si>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</si>
  <si>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</si>
  <si>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</si>
  <si>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</si>
  <si>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</si>
  <si>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</si>
  <si>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</si>
  <si>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</si>
  <si>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</si>
  <si>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</si>
  <si>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</si>
  <si>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</si>
  <si>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</si>
  <si>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</si>
  <si>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</si>
  <si>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</si>
  <si>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</si>
  <si>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</si>
  <si>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</si>
  <si>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</si>
  <si>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</si>
  <si>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</si>
  <si>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</si>
  <si>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</si>
  <si>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</si>
  <si>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</si>
  <si>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</si>
  <si>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</si>
  <si>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</si>
  <si>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</si>
  <si>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</si>
  <si>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</si>
  <si>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</si>
  <si>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</si>
  <si>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</si>
  <si>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</si>
  <si>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</si>
  <si>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</si>
  <si>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</si>
  <si>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</si>
  <si>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</si>
  <si>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</si>
  <si>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</si>
  <si>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</si>
  <si>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</si>
  <si>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</si>
  <si>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</si>
  <si>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</si>
  <si>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</si>
  <si>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</si>
  <si>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</si>
  <si>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</si>
  <si>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</si>
  <si>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</si>
  <si>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</si>
  <si>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</si>
  <si>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</si>
  <si>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</si>
  <si>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</si>
  <si>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</si>
  <si>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</si>
  <si>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</si>
  <si>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</si>
  <si>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</si>
  <si>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</si>
  <si>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</si>
  <si>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</si>
  <si>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</si>
  <si>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</si>
  <si>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</si>
  <si>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</si>
  <si>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</si>
  <si>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</si>
  <si>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</si>
  <si>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</si>
  <si>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</si>
  <si>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</si>
  <si>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</si>
  <si>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</si>
  <si>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</si>
  <si>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</si>
  <si>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</si>
  <si>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</si>
  <si>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</si>
  <si>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</si>
  <si>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</si>
  <si>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</si>
  <si>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</si>
  <si>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</si>
  <si>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</si>
  <si>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</si>
  <si>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</si>
  <si>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</si>
  <si>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</si>
  <si>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</si>
  <si>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</si>
  <si>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</si>
  <si>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</si>
  <si>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</si>
  <si>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</si>
  <si>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</si>
  <si>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</si>
  <si>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</si>
  <si>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</si>
  <si>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</si>
  <si>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</si>
  <si>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</si>
  <si>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</si>
  <si>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</si>
  <si>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</si>
  <si>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</si>
  <si>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</si>
  <si>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</si>
  <si>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</si>
  <si>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</si>
  <si>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</si>
  <si>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</si>
  <si>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</si>
  <si>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</si>
  <si>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</si>
  <si>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</si>
  <si>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</si>
  <si>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</si>
  <si>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</si>
  <si>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</si>
  <si>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</si>
  <si>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</si>
  <si>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</si>
  <si>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</si>
  <si>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</si>
  <si>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</si>
  <si>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</si>
  <si>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</si>
  <si>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</si>
  <si>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</si>
  <si>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</si>
  <si>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</si>
  <si>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</si>
  <si>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</si>
  <si>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</si>
  <si>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</si>
  <si>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</si>
  <si>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</si>
  <si>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</si>
  <si>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</si>
  <si>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</si>
  <si>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</si>
  <si>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</si>
  <si>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</si>
  <si>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</si>
  <si>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</si>
  <si>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</si>
  <si>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</si>
  <si>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</si>
  <si>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</si>
  <si>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</si>
  <si>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</si>
  <si>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</si>
  <si>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</si>
  <si>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</si>
  <si>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</si>
  <si>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</si>
  <si>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</si>
  <si>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</si>
  <si>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</si>
  <si>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</si>
  <si>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</si>
  <si>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</si>
  <si>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</si>
  <si>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</si>
  <si>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</si>
  <si>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</si>
  <si>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</si>
  <si>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</si>
  <si>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</si>
  <si>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</si>
  <si>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</si>
  <si>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</si>
  <si>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</si>
  <si>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</si>
  <si>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</si>
  <si>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</si>
  <si>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</si>
  <si>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</si>
  <si>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</si>
  <si>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</si>
  <si>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</si>
  <si>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</si>
  <si>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</si>
  <si>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</si>
  <si>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</si>
  <si>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</si>
  <si>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</si>
  <si>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</si>
  <si>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</si>
  <si>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</si>
  <si>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</si>
  <si>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</si>
  <si>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</si>
  <si>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</si>
  <si>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</si>
  <si>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</si>
  <si>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</si>
  <si>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</si>
  <si>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</si>
  <si>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</si>
  <si>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</si>
  <si>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</si>
  <si>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</si>
  <si>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</si>
  <si>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</si>
  <si>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</si>
  <si>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</si>
  <si>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</si>
  <si>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</si>
  <si>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</si>
  <si>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</si>
  <si>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</si>
  <si>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</si>
  <si>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</si>
  <si>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</si>
  <si>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</si>
  <si>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</si>
  <si>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</si>
  <si>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</si>
  <si>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</si>
  <si>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</si>
  <si>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</si>
  <si>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</si>
  <si>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</si>
  <si>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</si>
  <si>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</si>
  <si>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</si>
  <si>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</si>
  <si>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</si>
  <si>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</si>
  <si>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</si>
  <si>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</si>
  <si>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</si>
  <si>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</si>
  <si>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</si>
  <si>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</si>
  <si>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</si>
  <si>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</si>
  <si>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</si>
  <si>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</si>
  <si>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</si>
  <si>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</si>
  <si>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</si>
  <si>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</si>
  <si>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</si>
  <si>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</si>
  <si>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</si>
  <si>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</si>
  <si>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</si>
  <si>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</si>
  <si>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</si>
  <si>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</si>
  <si>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</si>
  <si>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</si>
  <si>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</si>
  <si>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</si>
  <si>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</si>
  <si>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</si>
  <si>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</si>
  <si>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</si>
  <si>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</si>
  <si>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</si>
  <si>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</si>
  <si>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</si>
  <si>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</si>
  <si>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</si>
  <si>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</si>
  <si>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</si>
  <si>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</si>
  <si>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</si>
  <si>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</si>
  <si>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</si>
  <si>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</si>
  <si>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</si>
  <si>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</si>
  <si>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</si>
  <si>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</si>
  <si>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</si>
  <si>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</si>
  <si>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</si>
  <si>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</si>
  <si>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</si>
  <si>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</si>
  <si>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</si>
  <si>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</si>
  <si>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</si>
  <si>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</si>
  <si>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</si>
  <si>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</si>
  <si>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</si>
  <si>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</si>
  <si>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</si>
  <si>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</si>
  <si>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</si>
  <si>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</si>
  <si>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</si>
  <si>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</si>
  <si>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</si>
  <si>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</si>
  <si>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</si>
  <si>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</si>
  <si>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</si>
  <si>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</si>
  <si>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</si>
  <si>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</si>
  <si>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</si>
  <si>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</si>
  <si>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</si>
  <si>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</si>
  <si>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</si>
  <si>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</si>
  <si>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</si>
  <si>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</si>
  <si>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</si>
  <si>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</si>
  <si>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</si>
  <si>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</si>
  <si>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</si>
  <si>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</si>
  <si>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</si>
  <si>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</si>
  <si>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</si>
  <si>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</si>
  <si>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</si>
  <si>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</si>
  <si>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</si>
  <si>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</si>
  <si>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</si>
  <si>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</si>
  <si>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</si>
  <si>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</si>
  <si>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</si>
  <si>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</si>
  <si>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</si>
  <si>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</si>
  <si>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</si>
  <si>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</si>
  <si>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</si>
  <si>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</si>
  <si>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</si>
  <si>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</si>
  <si>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</si>
  <si>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</si>
  <si>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</si>
  <si>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</si>
  <si>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</si>
  <si>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</si>
  <si>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</si>
  <si>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</si>
  <si>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</si>
  <si>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</si>
  <si>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</si>
  <si>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</si>
  <si>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</si>
  <si>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</si>
  <si>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</si>
  <si>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</si>
  <si>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</si>
  <si>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</si>
  <si>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</si>
  <si>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</si>
  <si>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</si>
  <si>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</si>
  <si>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</si>
  <si>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</si>
  <si>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</si>
  <si>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</si>
  <si>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</si>
  <si>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</si>
  <si>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</si>
  <si>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</si>
  <si>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</si>
  <si>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</si>
  <si>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</si>
  <si>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</si>
  <si>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</si>
  <si>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</si>
  <si>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</si>
  <si>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</si>
  <si>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</si>
  <si>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</si>
  <si>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</si>
  <si>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</si>
  <si>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</si>
  <si>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</si>
  <si>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</si>
  <si>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</si>
  <si>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</si>
  <si>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</si>
  <si>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</si>
  <si>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</si>
  <si>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</si>
  <si>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</si>
  <si>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</si>
  <si>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</si>
  <si>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</si>
  <si>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</si>
  <si>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</si>
  <si>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</si>
  <si>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</si>
  <si>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</si>
  <si>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</si>
  <si>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</si>
  <si>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</si>
  <si>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</si>
  <si>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</si>
  <si>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</si>
  <si>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</si>
  <si>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</si>
  <si>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</si>
  <si>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</si>
  <si>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</si>
  <si>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</si>
  <si>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</si>
  <si>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</si>
  <si>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</si>
  <si>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</si>
  <si>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</si>
  <si>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</si>
  <si>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</si>
  <si>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</si>
  <si>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</si>
  <si>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</si>
  <si>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</si>
  <si>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</si>
  <si>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</si>
  <si>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</si>
  <si>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</si>
  <si>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</si>
  <si>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</si>
  <si>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</si>
  <si>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</si>
  <si>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</si>
  <si>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</si>
  <si>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</si>
  <si>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</si>
  <si>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</si>
  <si>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</si>
  <si>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</si>
  <si>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</si>
  <si>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</si>
  <si>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</si>
  <si>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</si>
  <si>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</si>
  <si>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</si>
  <si>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</si>
  <si>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</si>
  <si>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</si>
  <si>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</si>
  <si>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</si>
  <si>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</si>
  <si>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</si>
  <si>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</si>
  <si>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</si>
  <si>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</si>
  <si>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</si>
  <si>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</si>
  <si>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</si>
  <si>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</si>
  <si>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</si>
  <si>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</si>
  <si>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</si>
  <si>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</si>
  <si>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</si>
  <si>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</si>
  <si>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</si>
  <si>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</si>
  <si>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</si>
  <si>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</si>
  <si>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</si>
  <si>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</si>
  <si>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</si>
  <si>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</si>
  <si>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</si>
  <si>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</si>
  <si>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</si>
  <si>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</si>
  <si>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</si>
  <si>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</si>
  <si>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</si>
  <si>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</si>
  <si>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</si>
  <si>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</si>
  <si>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</si>
  <si>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</si>
  <si>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</si>
  <si>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</si>
  <si>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</si>
  <si>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</si>
  <si>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</si>
  <si>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</si>
  <si>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</si>
  <si>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</si>
  <si>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</si>
  <si>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</si>
  <si>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</si>
  <si>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</si>
  <si>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</si>
  <si>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</si>
  <si>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</si>
  <si>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</si>
  <si>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</si>
  <si>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</si>
  <si>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</si>
  <si>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</si>
  <si>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</si>
  <si>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</si>
  <si>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</si>
  <si>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</si>
  <si>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</si>
  <si>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</si>
  <si>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</si>
  <si>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</si>
  <si>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</si>
  <si>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</si>
  <si>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</si>
  <si>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</si>
  <si>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</si>
  <si>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</si>
  <si>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</si>
  <si>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</si>
  <si>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</si>
  <si>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</si>
  <si>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</si>
  <si>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</si>
  <si>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</si>
  <si>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</si>
  <si>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</si>
  <si>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</si>
  <si>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</si>
  <si>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</si>
  <si>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</si>
  <si>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</si>
  <si>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</si>
  <si>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</si>
  <si>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</si>
  <si>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</si>
  <si>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</si>
  <si>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</si>
  <si>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</si>
  <si>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</si>
  <si>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</si>
  <si>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</si>
  <si>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</si>
  <si>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</si>
  <si>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</si>
  <si>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</si>
  <si>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</si>
  <si>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</si>
  <si>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</si>
  <si>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</si>
  <si>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</si>
  <si>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</si>
  <si>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</si>
  <si>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</si>
  <si>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</si>
  <si>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</si>
  <si>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</si>
  <si>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</si>
  <si>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</si>
  <si>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</si>
  <si>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</si>
  <si>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</si>
  <si>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</si>
  <si>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</si>
  <si>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</si>
  <si>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</si>
  <si>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</si>
  <si>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</si>
  <si>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</si>
  <si>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</si>
  <si>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</si>
  <si>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</si>
  <si>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</si>
  <si>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</si>
  <si>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</si>
  <si>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</si>
  <si>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</si>
  <si>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</si>
  <si>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</si>
  <si>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</si>
  <si>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</si>
  <si>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</si>
  <si>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</si>
  <si>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</si>
  <si>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</si>
  <si>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</si>
  <si>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</si>
  <si>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</si>
  <si>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</si>
  <si>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</si>
  <si>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</si>
  <si>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</si>
  <si>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</si>
  <si>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</si>
  <si>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</si>
  <si>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</si>
  <si>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</si>
  <si>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</si>
  <si>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</si>
  <si>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</si>
  <si>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</si>
  <si>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</si>
  <si>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</si>
  <si>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</si>
  <si>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</si>
  <si>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</si>
  <si>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</si>
  <si>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</si>
  <si>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</si>
  <si>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</si>
  <si>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</si>
  <si>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</si>
  <si>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</si>
  <si>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</si>
  <si>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</si>
  <si>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</si>
  <si>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</si>
  <si>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</si>
  <si>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</si>
  <si>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</si>
  <si>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</si>
  <si>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</si>
  <si>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</si>
  <si>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</si>
  <si>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</si>
  <si>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</si>
  <si>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</si>
  <si>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</si>
  <si>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</si>
  <si>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</si>
  <si>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</si>
  <si>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</si>
  <si>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</si>
  <si>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</si>
  <si>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</si>
  <si>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</si>
  <si>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</si>
  <si>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</si>
  <si>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</si>
  <si>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</si>
  <si>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</si>
  <si>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</si>
  <si>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</si>
  <si>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</si>
  <si>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</si>
  <si>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</si>
  <si>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</si>
  <si>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</si>
  <si>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</si>
  <si>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</si>
  <si>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</si>
  <si>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</si>
  <si>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</si>
  <si>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</si>
  <si>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</si>
  <si>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</si>
  <si>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</si>
  <si>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</si>
  <si>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</si>
  <si>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</si>
  <si>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</si>
  <si>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</si>
  <si>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</si>
  <si>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</si>
  <si>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</si>
  <si>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</si>
  <si>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</si>
  <si>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</si>
  <si>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</si>
  <si>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</si>
  <si>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</si>
  <si>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</si>
  <si>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</si>
  <si>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</si>
  <si>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</si>
  <si>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</si>
  <si>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</si>
  <si>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</si>
  <si>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</si>
  <si>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</si>
  <si>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</si>
  <si>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</si>
  <si>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</si>
  <si>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</si>
  <si>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</si>
  <si>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</si>
  <si>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</si>
  <si>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</si>
  <si>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</si>
  <si>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</si>
  <si>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</si>
  <si>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</si>
  <si>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</si>
  <si>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</si>
  <si>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</si>
  <si>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</si>
  <si>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</si>
  <si>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</si>
  <si>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</si>
  <si>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</si>
  <si>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</si>
  <si>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</si>
  <si>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</si>
  <si>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</si>
  <si>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</si>
  <si>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</si>
  <si>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</si>
  <si>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</si>
  <si>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</si>
  <si>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</si>
  <si>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</si>
  <si>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</si>
  <si>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</si>
  <si>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</si>
  <si>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</si>
  <si>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</si>
  <si>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</si>
  <si>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</si>
  <si>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</si>
  <si>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</si>
  <si>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</si>
  <si>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</si>
  <si>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</si>
  <si>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</si>
  <si>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</si>
  <si>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</si>
  <si>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</si>
  <si>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</si>
  <si>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</si>
  <si>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</si>
  <si>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</si>
  <si>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</si>
  <si>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</si>
  <si>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</si>
  <si>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</si>
  <si>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</si>
  <si>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</si>
  <si>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</si>
  <si>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</si>
  <si>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</si>
  <si>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</si>
  <si>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</si>
  <si>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</si>
  <si>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</si>
  <si>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</si>
  <si>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</si>
  <si>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</si>
  <si>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</si>
  <si>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</si>
  <si>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</si>
  <si>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</si>
  <si>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</si>
  <si>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</si>
  <si>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</si>
  <si>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</si>
  <si>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</si>
  <si>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</si>
  <si>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</si>
  <si>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</si>
  <si>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</si>
  <si>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</si>
  <si>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</si>
  <si>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</si>
  <si>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</si>
  <si>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</si>
  <si>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</si>
  <si>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</si>
  <si>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</si>
  <si>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</si>
  <si>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</si>
  <si>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</si>
  <si>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</si>
  <si>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</si>
  <si>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</si>
  <si>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</si>
  <si>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</si>
  <si>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</si>
  <si>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</si>
  <si>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</si>
  <si>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</si>
  <si>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</si>
  <si>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</si>
  <si>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</si>
  <si>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</si>
  <si>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</si>
  <si>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</si>
  <si>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</si>
  <si>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</si>
  <si>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</si>
  <si>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</si>
  <si>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</si>
  <si>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</si>
  <si>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</si>
  <si>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</si>
  <si>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</si>
  <si>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</si>
  <si>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</si>
  <si>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</si>
  <si>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</si>
  <si>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</si>
  <si>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</si>
  <si>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</si>
  <si>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</si>
  <si>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</si>
  <si>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</si>
  <si>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</si>
  <si>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</si>
  <si>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</si>
  <si>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</si>
  <si>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</si>
  <si>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</si>
  <si>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</si>
  <si>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</si>
  <si>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</si>
  <si>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</si>
  <si>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</si>
  <si>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</si>
  <si>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</si>
  <si>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</si>
  <si>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</si>
  <si>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</si>
  <si>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</si>
  <si>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</si>
  <si>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</si>
  <si>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</si>
  <si>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</si>
  <si>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</si>
  <si>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</si>
  <si>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</si>
  <si>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</si>
  <si>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</si>
  <si>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</si>
  <si>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</si>
  <si>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</si>
  <si>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</si>
  <si>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</si>
  <si>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</si>
  <si>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</si>
  <si>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</si>
  <si>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</si>
  <si>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</si>
  <si>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</si>
  <si>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</si>
  <si>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</si>
  <si>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</si>
  <si>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</si>
  <si>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</si>
  <si>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</si>
  <si>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</si>
  <si>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</si>
  <si>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</si>
  <si>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</si>
  <si>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</si>
  <si>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</si>
  <si>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</si>
  <si>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</si>
  <si>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</si>
  <si>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</si>
  <si>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</si>
  <si>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</si>
  <si>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</si>
  <si>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</si>
  <si>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</si>
  <si>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</si>
  <si>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</si>
  <si>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</si>
  <si>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</si>
  <si>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</si>
  <si>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</si>
  <si>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</si>
  <si>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</si>
  <si>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</si>
  <si>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</si>
  <si>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</si>
  <si>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</si>
  <si>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</si>
  <si>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</si>
  <si>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</si>
  <si>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</si>
  <si>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</si>
  <si>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</si>
  <si>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</si>
  <si>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</si>
  <si>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</si>
  <si>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</si>
  <si>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</si>
  <si>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</si>
  <si>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</si>
  <si>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</si>
  <si>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</si>
  <si>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</si>
  <si>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</si>
  <si>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</si>
  <si>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</si>
  <si>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</si>
  <si>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</si>
  <si>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</si>
  <si>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</si>
  <si>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</si>
  <si>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</si>
  <si>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</si>
  <si>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</si>
  <si>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</si>
  <si>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</si>
  <si>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</si>
  <si>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</si>
  <si>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</si>
  <si>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</si>
  <si>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</si>
  <si>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</si>
  <si>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</si>
  <si>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</si>
  <si>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</si>
  <si>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</si>
  <si>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</si>
  <si>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</si>
  <si>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</si>
  <si>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</si>
  <si>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</si>
  <si>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</si>
  <si>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</si>
  <si>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</si>
  <si>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</si>
  <si>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</si>
  <si>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</si>
  <si>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</si>
  <si>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</si>
  <si>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</si>
  <si>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</si>
  <si>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</si>
  <si>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</si>
  <si>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</si>
  <si>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</si>
  <si>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</si>
  <si>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</si>
  <si>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</si>
  <si>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</si>
  <si>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</si>
  <si>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</si>
  <si>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</si>
  <si>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</si>
  <si>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</si>
  <si>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</si>
  <si>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</si>
  <si>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</si>
  <si>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</si>
  <si>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</si>
  <si>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</si>
  <si>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</si>
  <si>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</si>
  <si>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</si>
  <si>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</si>
  <si>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</si>
  <si>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</si>
  <si>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</si>
  <si>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</si>
  <si>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</si>
  <si>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</si>
  <si>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</si>
  <si>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</si>
  <si>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</si>
  <si>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</si>
  <si>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</si>
  <si>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</si>
  <si>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</si>
  <si>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</si>
  <si>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</si>
  <si>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</si>
  <si>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</si>
  <si>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</si>
  <si>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</si>
  <si>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</si>
  <si>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</si>
  <si>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</si>
  <si>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</si>
  <si>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</si>
  <si>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</si>
  <si>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</si>
  <si>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</si>
  <si>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</si>
  <si>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</si>
  <si>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</si>
  <si>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</si>
  <si>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</si>
  <si>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</si>
  <si>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</si>
  <si>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</si>
  <si>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</si>
  <si>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</si>
  <si>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</si>
  <si>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</si>
  <si>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</si>
  <si>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</si>
  <si>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</si>
  <si>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</si>
  <si>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</si>
  <si>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</si>
  <si>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</si>
  <si>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</si>
  <si>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</si>
  <si>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</si>
  <si>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</si>
  <si>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</si>
  <si>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</si>
  <si>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</si>
  <si>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</si>
  <si>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</si>
  <si>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</si>
  <si>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</si>
  <si>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</si>
  <si>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</si>
  <si>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</si>
  <si>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</si>
  <si>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</si>
  <si>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</si>
  <si>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</si>
  <si>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</si>
  <si>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</si>
  <si>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</si>
  <si>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</si>
  <si>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</si>
  <si>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</si>
  <si>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</si>
  <si>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</si>
  <si>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</si>
  <si>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</si>
  <si>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</si>
  <si>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</si>
  <si>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</si>
  <si>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</si>
  <si>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</si>
  <si>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</si>
  <si>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</si>
  <si>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</si>
  <si>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</si>
  <si>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</si>
  <si>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</si>
  <si>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</si>
  <si>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</si>
  <si>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</si>
  <si>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</si>
  <si>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</si>
  <si>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</si>
  <si>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</si>
  <si>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</si>
  <si>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</si>
  <si>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</si>
  <si>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</si>
  <si>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</si>
  <si>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</si>
  <si>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</si>
  <si>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</si>
  <si>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</si>
  <si>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</si>
  <si>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</si>
  <si>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</si>
  <si>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</si>
  <si>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</si>
  <si>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</si>
  <si>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</si>
  <si>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</si>
  <si>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</si>
  <si>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</si>
  <si>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</si>
  <si>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</si>
  <si>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</si>
  <si>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</si>
  <si>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</si>
  <si>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</si>
  <si>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</si>
  <si>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</si>
  <si>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</si>
  <si>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</si>
  <si>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</si>
  <si>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</si>
  <si>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</si>
  <si>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</si>
  <si>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</si>
  <si>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</si>
  <si>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</si>
  <si>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</si>
  <si>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</si>
  <si>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</si>
  <si>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</si>
  <si>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</si>
  <si>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</si>
  <si>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</si>
  <si>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</si>
  <si>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</si>
  <si>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</si>
  <si>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</si>
  <si>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</si>
  <si>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</si>
  <si>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</si>
  <si>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</si>
  <si>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</si>
  <si>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</si>
  <si>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</si>
  <si>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</si>
  <si>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</si>
  <si>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</si>
  <si>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</si>
  <si>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</si>
  <si>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</si>
  <si>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</si>
  <si>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</si>
  <si>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</si>
  <si>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</si>
  <si>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</si>
  <si>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</si>
  <si>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</si>
  <si>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</si>
  <si>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</si>
  <si>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</si>
  <si>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</si>
  <si>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</si>
  <si>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</si>
  <si>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</si>
  <si>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</si>
  <si>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</si>
  <si>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</si>
  <si>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</si>
  <si>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</si>
  <si>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</si>
  <si>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</si>
  <si>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</si>
  <si>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</si>
  <si>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</si>
  <si>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</si>
  <si>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</si>
  <si>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</si>
  <si>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</si>
  <si>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</si>
  <si>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</si>
  <si>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</si>
  <si>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</si>
  <si>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</si>
  <si>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</si>
  <si>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</si>
  <si>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</si>
  <si>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</si>
  <si>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</si>
  <si>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</si>
  <si>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</si>
  <si>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</si>
  <si>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</si>
  <si>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</si>
  <si>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</si>
  <si>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</si>
  <si>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</si>
  <si>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</si>
  <si>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</si>
  <si>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</si>
  <si>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</si>
  <si>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</si>
  <si>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</si>
  <si>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</si>
  <si>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</si>
  <si>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</si>
  <si>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</si>
  <si>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</si>
  <si>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</si>
  <si>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</si>
  <si>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</si>
  <si>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</si>
  <si>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</si>
  <si>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</si>
  <si>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</si>
  <si>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</si>
  <si>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</si>
  <si>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</si>
  <si>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</si>
  <si>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</si>
  <si>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</si>
  <si>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</si>
  <si>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</si>
  <si>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</si>
  <si>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</si>
  <si>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</si>
  <si>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</si>
  <si>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</si>
  <si>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</si>
  <si>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</si>
  <si>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</si>
  <si>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</si>
  <si>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</si>
  <si>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</si>
  <si>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</si>
  <si>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</si>
  <si>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</si>
  <si>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</si>
  <si>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</si>
  <si>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</si>
  <si>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</si>
  <si>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</si>
  <si>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</si>
  <si>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</si>
  <si>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</si>
  <si>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</si>
  <si>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</si>
  <si>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</si>
  <si>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</si>
  <si>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</si>
  <si>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</si>
  <si>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</si>
  <si>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</si>
  <si>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</si>
  <si>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</si>
  <si>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</si>
  <si>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</si>
  <si>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</si>
  <si>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</si>
  <si>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</si>
  <si>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</si>
  <si>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</si>
  <si>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</si>
  <si>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</si>
  <si>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</si>
  <si>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</si>
  <si>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</si>
  <si>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</si>
  <si>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</si>
  <si>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</si>
  <si>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</si>
  <si>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</si>
  <si>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</si>
  <si>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</si>
  <si>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</si>
  <si>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</si>
  <si>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</si>
  <si>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</si>
  <si>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</si>
  <si>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</si>
  <si>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</si>
  <si>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</si>
  <si>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</si>
  <si>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</si>
  <si>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</si>
  <si>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</si>
  <si>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</si>
  <si>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</si>
  <si>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</si>
  <si>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</si>
  <si>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</si>
  <si>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</si>
  <si>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</si>
  <si>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</si>
  <si>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</si>
  <si>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</si>
  <si>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</si>
  <si>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</si>
  <si>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</si>
  <si>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</si>
  <si>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</si>
  <si>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</si>
  <si>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</si>
  <si>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</si>
  <si>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</si>
  <si>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</si>
  <si>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</si>
  <si>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</si>
  <si>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</si>
  <si>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</si>
  <si>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</si>
  <si>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</si>
  <si>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</si>
  <si>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</si>
  <si>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</si>
  <si>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</si>
  <si>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</si>
  <si>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</si>
  <si>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</si>
  <si>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</si>
  <si>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</si>
  <si>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</si>
  <si>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</si>
  <si>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</si>
  <si>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</si>
  <si>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</si>
  <si>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</si>
  <si>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</si>
  <si>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</si>
  <si>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</si>
  <si>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</si>
  <si>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</si>
  <si>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</si>
  <si>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</si>
  <si>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</si>
  <si>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</si>
  <si>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</si>
  <si>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</si>
  <si>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</si>
  <si>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</si>
  <si>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</si>
  <si>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</si>
  <si>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</si>
  <si>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</si>
  <si>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</si>
  <si>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</si>
  <si>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</si>
  <si>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</si>
  <si>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</si>
  <si>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</si>
  <si>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</si>
  <si>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</si>
  <si>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</si>
  <si>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</si>
  <si>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</si>
  <si>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</si>
  <si>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</si>
  <si>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</si>
  <si>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</si>
  <si>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</si>
  <si>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</si>
  <si>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</si>
  <si>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</si>
  <si>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</si>
  <si>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</si>
  <si>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</si>
  <si>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</si>
  <si>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</si>
  <si>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</si>
  <si>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</si>
  <si>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</si>
  <si>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</si>
  <si>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</si>
  <si>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</si>
  <si>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</si>
  <si>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</si>
  <si>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</si>
  <si>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</si>
  <si>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</si>
  <si>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</si>
  <si>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</si>
  <si>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</si>
  <si>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</si>
  <si>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</si>
  <si>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</si>
  <si>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</si>
  <si>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</si>
  <si>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</si>
  <si>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</si>
  <si>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</si>
  <si>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</si>
  <si>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</si>
  <si>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</si>
  <si>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</si>
  <si>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</si>
  <si>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</si>
  <si>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</si>
  <si>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</si>
  <si>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</si>
  <si>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</si>
  <si>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</si>
  <si>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</si>
  <si>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</si>
  <si>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</si>
  <si>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</si>
  <si>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</si>
  <si>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</si>
  <si>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</si>
  <si>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</si>
  <si>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</si>
  <si>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</si>
  <si>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</si>
  <si>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</si>
  <si>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</si>
  <si>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</si>
  <si>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</si>
  <si>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</si>
  <si>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</si>
  <si>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</si>
  <si>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</si>
  <si>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</si>
  <si>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</si>
  <si>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</si>
  <si>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</si>
  <si>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</si>
  <si>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</si>
  <si>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</si>
  <si>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</si>
  <si>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</si>
  <si>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</si>
  <si>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</si>
  <si>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</si>
  <si>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</si>
  <si>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</si>
  <si>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</si>
  <si>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</si>
  <si>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</si>
  <si>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</si>
  <si>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</si>
  <si>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</si>
  <si>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</si>
  <si>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</si>
  <si>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</si>
  <si>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</si>
  <si>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</si>
  <si>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</si>
  <si>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</si>
  <si>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</si>
  <si>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</si>
  <si>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</si>
  <si>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</si>
  <si>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</si>
  <si>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</si>
  <si>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</si>
  <si>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</si>
  <si>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</si>
  <si>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</si>
  <si>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</si>
  <si>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</si>
  <si>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</si>
  <si>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</si>
  <si>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</si>
  <si>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</si>
  <si>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</si>
  <si>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</si>
  <si>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</si>
  <si>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</si>
  <si>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</si>
  <si>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</si>
  <si>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</si>
  <si>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</si>
  <si>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</si>
  <si>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</si>
  <si>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</si>
  <si>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</si>
  <si>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</si>
  <si>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</si>
  <si>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</si>
  <si>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</si>
  <si>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</si>
  <si>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</si>
  <si>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</si>
  <si>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</si>
  <si>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</si>
  <si>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</si>
  <si>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</si>
  <si>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</si>
  <si>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</si>
  <si>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</si>
  <si>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</si>
  <si>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</si>
  <si>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</si>
  <si>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</si>
  <si>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</si>
  <si>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</si>
  <si>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</si>
  <si>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</si>
  <si>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</si>
  <si>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</si>
  <si>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</si>
  <si>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</si>
  <si>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</si>
  <si>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</si>
  <si>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</si>
  <si>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</si>
  <si>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</si>
  <si>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</si>
  <si>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</si>
  <si>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</si>
  <si>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</si>
  <si>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</si>
  <si>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</si>
  <si>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</si>
  <si>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</si>
  <si>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</si>
  <si>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</si>
  <si>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</si>
  <si>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</si>
  <si>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</si>
  <si>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</si>
  <si>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</si>
  <si>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</si>
  <si>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</si>
  <si>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</si>
  <si>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</si>
  <si>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</si>
  <si>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</si>
  <si>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</si>
  <si>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</si>
  <si>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</si>
  <si>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</si>
  <si>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</si>
  <si>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</si>
  <si>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</si>
  <si>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</si>
  <si>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</si>
  <si>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</si>
  <si>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</si>
  <si>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</si>
  <si>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</si>
  <si>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</si>
  <si>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</si>
  <si>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</si>
  <si>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</si>
  <si>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</si>
  <si>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</si>
  <si>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</si>
  <si>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</si>
  <si>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</si>
  <si>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</si>
  <si>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</si>
  <si>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</si>
  <si>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</si>
  <si>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</si>
  <si>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</si>
  <si>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</si>
  <si>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</si>
  <si>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</si>
  <si>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</si>
  <si>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</si>
  <si>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</si>
  <si>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</si>
  <si>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</si>
  <si>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</si>
  <si>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</si>
  <si>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</si>
  <si>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</si>
  <si>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</si>
  <si>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</si>
  <si>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</si>
  <si>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</si>
  <si>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</si>
  <si>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</si>
  <si>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</si>
  <si>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</si>
  <si>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</si>
  <si>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</si>
  <si>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</si>
  <si>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</si>
  <si>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</si>
  <si>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</si>
  <si>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</si>
  <si>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</si>
  <si>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</si>
  <si>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</si>
  <si>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</si>
  <si>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</si>
  <si>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</si>
  <si>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</si>
  <si>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</si>
  <si>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</si>
  <si>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</si>
  <si>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</si>
  <si>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</si>
  <si>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</si>
  <si>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</si>
  <si>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</si>
  <si>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</si>
  <si>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</si>
  <si>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</si>
  <si>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</si>
  <si>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</si>
  <si>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</si>
  <si>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</si>
  <si>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</si>
  <si>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</si>
  <si>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</si>
  <si>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</si>
  <si>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</si>
  <si>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</si>
  <si>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</si>
  <si>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</si>
  <si>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</si>
  <si>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</si>
  <si>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</si>
  <si>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</si>
  <si>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</si>
  <si>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</si>
  <si>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</si>
  <si>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</si>
  <si>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</si>
  <si>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</si>
  <si>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</si>
  <si>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</si>
  <si>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</si>
  <si>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</si>
  <si>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</si>
  <si>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</si>
  <si>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</si>
  <si>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</si>
  <si>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</si>
  <si>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</si>
  <si>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</si>
  <si>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</si>
  <si>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</si>
  <si>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</si>
  <si>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</si>
  <si>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</si>
  <si>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</si>
  <si>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</si>
  <si>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</si>
  <si>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</si>
  <si>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</si>
  <si>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</si>
  <si>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</si>
  <si>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</si>
  <si>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</si>
  <si>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</si>
  <si>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</si>
  <si>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</si>
  <si>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</si>
  <si>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</si>
  <si>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</si>
  <si>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</si>
  <si>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</si>
  <si>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</si>
  <si>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</si>
  <si>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</si>
  <si>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</si>
  <si>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</si>
  <si>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</si>
  <si>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</si>
  <si>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</si>
  <si>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</si>
  <si>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</si>
  <si>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</si>
  <si>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</si>
  <si>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</si>
  <si>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</si>
  <si>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</si>
  <si>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</si>
  <si>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</si>
  <si>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</si>
  <si>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</si>
  <si>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</si>
  <si>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</si>
  <si>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</si>
  <si>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</si>
  <si>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</si>
  <si>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</si>
  <si>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</si>
  <si>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</si>
  <si>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</si>
  <si>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</si>
  <si>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</si>
  <si>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</si>
  <si>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</si>
  <si>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</si>
  <si>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</si>
  <si>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</si>
  <si>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</si>
  <si>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</si>
  <si>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</si>
  <si>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</si>
  <si>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</si>
  <si>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</si>
  <si>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</si>
  <si>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</si>
  <si>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</si>
  <si>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</si>
  <si>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</si>
  <si>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</si>
  <si>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</si>
  <si>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</si>
  <si>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</si>
  <si>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</si>
  <si>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</si>
  <si>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</si>
  <si>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</si>
  <si>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</si>
  <si>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</si>
  <si>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</si>
  <si>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</si>
  <si>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</si>
  <si>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</si>
  <si>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</si>
  <si>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</si>
  <si>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</si>
  <si>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</si>
  <si>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</si>
  <si>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</si>
  <si>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</si>
  <si>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</si>
  <si>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</si>
  <si>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</si>
  <si>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</si>
  <si>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</si>
  <si>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</si>
  <si>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</si>
  <si>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</si>
  <si>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</si>
  <si>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</si>
  <si>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</si>
  <si>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</si>
  <si>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</si>
  <si>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</si>
  <si>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</si>
  <si>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</si>
  <si>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</si>
  <si>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</si>
  <si>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</si>
  <si>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</si>
  <si>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</si>
  <si>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</si>
  <si>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</si>
  <si>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</si>
  <si>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</si>
  <si>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</si>
  <si>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</si>
  <si>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</si>
  <si>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</si>
  <si>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</si>
  <si>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</si>
  <si>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</si>
  <si>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</si>
  <si>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</si>
  <si>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</si>
  <si>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</si>
  <si>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</si>
  <si>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</si>
  <si>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</si>
  <si>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</si>
  <si>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</si>
  <si>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</si>
  <si>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</si>
  <si>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</si>
  <si>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</si>
  <si>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</si>
  <si>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</si>
  <si>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</si>
  <si>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</si>
  <si>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</si>
  <si>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</si>
  <si>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</si>
  <si>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</si>
  <si>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</si>
  <si>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</si>
  <si>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</si>
  <si>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</si>
  <si>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</si>
  <si>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</si>
  <si>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</si>
  <si>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</si>
  <si>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</si>
  <si>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</si>
  <si>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</si>
  <si>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</si>
  <si>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</si>
  <si>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</si>
  <si>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</si>
  <si>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</si>
  <si>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</si>
  <si>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</si>
  <si>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</si>
  <si>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</si>
  <si>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</si>
  <si>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</si>
  <si>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</si>
  <si>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</si>
  <si>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</si>
  <si>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</si>
  <si>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</si>
  <si>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</si>
  <si>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</si>
  <si>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</si>
  <si>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</si>
  <si>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</si>
  <si>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</si>
  <si>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</si>
  <si>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</si>
  <si>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</si>
  <si>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</si>
  <si>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</si>
  <si>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</si>
  <si>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</si>
  <si>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</si>
  <si>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</si>
  <si>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</si>
  <si>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</si>
  <si>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</si>
  <si>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</si>
  <si>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</si>
  <si>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</si>
  <si>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</si>
  <si>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</si>
  <si>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</si>
  <si>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</si>
  <si>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</si>
  <si>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</si>
  <si>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</si>
  <si>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</si>
  <si>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</si>
  <si>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</si>
  <si>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</si>
  <si>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</si>
  <si>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</si>
  <si>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</si>
  <si>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</si>
  <si>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</si>
  <si>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</si>
  <si>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</si>
  <si>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</si>
  <si>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</si>
  <si>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</si>
  <si>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</si>
  <si>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</si>
  <si>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</si>
  <si>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</si>
  <si>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</si>
  <si>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</si>
  <si>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</si>
  <si>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</si>
  <si>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</si>
  <si>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</si>
  <si>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</si>
  <si>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</si>
  <si>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</si>
  <si>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</si>
  <si>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</si>
  <si>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</si>
  <si>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</si>
  <si>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</si>
  <si>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</si>
  <si>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</si>
  <si>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</si>
  <si>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</si>
  <si>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</si>
  <si>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</si>
  <si>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</si>
  <si>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</si>
  <si>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</si>
  <si>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</si>
  <si>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</si>
  <si>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</si>
  <si>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</si>
  <si>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</si>
  <si>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</si>
  <si>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</si>
  <si>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</si>
  <si>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</si>
  <si>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</si>
  <si>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</si>
  <si>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</si>
  <si>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</si>
  <si>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</si>
  <si>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</si>
  <si>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</si>
  <si>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</si>
  <si>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</si>
  <si>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</si>
  <si>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</si>
  <si>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</si>
  <si>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</si>
  <si>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</si>
  <si>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</si>
  <si>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</si>
  <si>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</si>
  <si>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</si>
  <si>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</si>
  <si>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</si>
  <si>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</si>
  <si>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</si>
  <si>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</si>
  <si>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</si>
  <si>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</si>
  <si>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</si>
  <si>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</si>
  <si>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</si>
  <si>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</si>
  <si>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</si>
  <si>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</si>
  <si>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</si>
  <si>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</si>
  <si>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</si>
  <si>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</si>
  <si>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</si>
  <si>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</si>
  <si>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</si>
  <si>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</si>
  <si>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</si>
  <si>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</si>
  <si>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</si>
  <si>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</si>
  <si>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</si>
  <si>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</si>
  <si>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</si>
  <si>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</si>
  <si>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</si>
  <si>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</si>
  <si>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</si>
  <si>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</si>
  <si>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</si>
  <si>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</si>
  <si>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</si>
  <si>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</si>
  <si>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</si>
  <si>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</si>
  <si>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</si>
  <si>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</si>
  <si>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</si>
  <si>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</si>
  <si>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</si>
  <si>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</si>
  <si>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</si>
  <si>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</si>
  <si>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</si>
  <si>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</si>
  <si>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</si>
  <si>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</si>
  <si>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</si>
  <si>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</si>
  <si>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</si>
  <si>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</si>
  <si>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</si>
  <si>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</si>
  <si>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</si>
  <si>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</si>
  <si>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</si>
  <si>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</si>
  <si>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</si>
  <si>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</si>
  <si>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</si>
  <si>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</si>
  <si>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</si>
  <si>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</si>
  <si>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</si>
  <si>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</si>
  <si>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</si>
  <si>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</si>
  <si>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</si>
  <si>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</si>
  <si>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</si>
  <si>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</si>
  <si>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</si>
  <si>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</si>
  <si>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</si>
  <si>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</si>
  <si>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</si>
  <si>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</si>
  <si>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</si>
  <si>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</si>
  <si>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</si>
  <si>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</si>
  <si>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</si>
  <si>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</si>
  <si>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</si>
  <si>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</si>
  <si>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</si>
  <si>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</si>
  <si>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</si>
  <si>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</si>
  <si>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</si>
  <si>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</si>
  <si>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</si>
  <si>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</si>
  <si>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</si>
  <si>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</si>
  <si>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</si>
  <si>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</si>
  <si>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</si>
  <si>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</si>
  <si>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</si>
  <si>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</si>
  <si>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</si>
  <si>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</si>
  <si>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</si>
  <si>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</si>
  <si>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</si>
  <si>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</si>
  <si>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</si>
  <si>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</si>
  <si>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</si>
  <si>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</si>
  <si>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</si>
  <si>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</si>
  <si>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</si>
  <si>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</si>
  <si>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</si>
  <si>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</si>
  <si>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</si>
  <si>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</si>
  <si>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</si>
  <si>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</si>
  <si>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</si>
  <si>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</si>
  <si>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</si>
  <si>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</si>
  <si>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</si>
  <si>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</si>
  <si>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</si>
  <si>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</si>
  <si>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</si>
  <si>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</si>
  <si>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</si>
  <si>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</si>
  <si>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</si>
  <si>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</si>
  <si>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</si>
  <si>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</si>
  <si>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</si>
  <si>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</si>
  <si>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</si>
  <si>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</si>
  <si>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</si>
  <si>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</si>
  <si>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</si>
  <si>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</si>
  <si>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</si>
  <si>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</si>
  <si>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</si>
  <si>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</si>
  <si>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</si>
  <si>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</si>
  <si>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</si>
  <si>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</si>
  <si>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</si>
  <si>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</si>
  <si>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</si>
  <si>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</si>
  <si>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</si>
  <si>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</si>
  <si>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</si>
  <si>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</si>
  <si>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</si>
  <si>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</si>
  <si>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</si>
  <si>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</si>
  <si>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</si>
  <si>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</si>
  <si>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</si>
  <si>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</si>
  <si>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</si>
  <si>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</si>
  <si>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</si>
  <si>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</si>
  <si>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</si>
  <si>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</si>
  <si>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</si>
  <si>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</si>
  <si>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</si>
  <si>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</si>
  <si>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</si>
  <si>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</si>
  <si>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</si>
  <si>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</si>
  <si>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</si>
  <si>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</si>
  <si>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</si>
  <si>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</si>
  <si>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</si>
  <si>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</si>
  <si>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</si>
  <si>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</si>
  <si>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</si>
  <si>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</si>
  <si>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</si>
  <si>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</si>
  <si>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</si>
  <si>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</si>
  <si>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</si>
  <si>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</si>
  <si>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</si>
  <si>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</si>
  <si>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</si>
  <si>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</si>
  <si>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</si>
  <si>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</si>
  <si>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</si>
  <si>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</si>
  <si>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</si>
  <si>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</si>
  <si>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</si>
  <si>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</si>
  <si>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</si>
  <si>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</si>
  <si>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</si>
  <si>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</si>
  <si>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</si>
  <si>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</si>
  <si>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</si>
  <si>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</si>
  <si>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</si>
  <si>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</si>
  <si>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</si>
  <si>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</si>
  <si>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</si>
  <si>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</si>
  <si>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</si>
  <si>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</si>
  <si>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</si>
  <si>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</si>
  <si>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</si>
  <si>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</si>
  <si>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</si>
  <si>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</si>
  <si>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</si>
  <si>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</si>
  <si>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</si>
  <si>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</si>
  <si>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</si>
  <si>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</si>
  <si>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</si>
  <si>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</si>
  <si>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</si>
  <si>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</si>
  <si>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</si>
  <si>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</si>
  <si>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</si>
  <si>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</si>
  <si>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</si>
  <si>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</si>
  <si>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</si>
  <si>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</si>
  <si>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</si>
  <si>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</si>
  <si>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</si>
  <si>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</si>
  <si>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</si>
  <si>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</si>
  <si>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</si>
  <si>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</si>
  <si>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</si>
  <si>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</si>
  <si>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</si>
  <si>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</si>
  <si>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</si>
  <si>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</si>
  <si>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</si>
  <si>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</si>
  <si>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</si>
  <si>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</si>
  <si>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</si>
  <si>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</si>
  <si>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</si>
  <si>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</si>
  <si>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</si>
  <si>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</si>
  <si>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</si>
  <si>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</si>
  <si>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</si>
  <si>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</si>
  <si>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</si>
  <si>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</si>
  <si>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</si>
  <si>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</si>
  <si>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</si>
  <si>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</si>
  <si>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</si>
  <si>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</si>
  <si>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</si>
  <si>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</si>
  <si>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</si>
  <si>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</si>
  <si>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</si>
  <si>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</si>
  <si>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</si>
  <si>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</si>
  <si>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</si>
  <si>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</si>
  <si>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</si>
  <si>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</si>
  <si>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</si>
  <si>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</si>
  <si>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</si>
  <si>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</si>
  <si>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</si>
  <si>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</si>
  <si>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</si>
  <si>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</si>
  <si>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</si>
  <si>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</si>
  <si>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</si>
  <si>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</si>
  <si>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</si>
  <si>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</si>
  <si>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</si>
  <si>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</si>
  <si>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</si>
  <si>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</si>
  <si>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</si>
  <si>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</si>
  <si>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</si>
  <si>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</si>
  <si>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</si>
  <si>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</si>
  <si>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</si>
  <si>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</si>
  <si>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</si>
  <si>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</si>
  <si>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</si>
  <si>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</si>
  <si>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</si>
  <si>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</si>
  <si>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</si>
  <si>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</si>
  <si>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</si>
  <si>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</si>
  <si>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</si>
  <si>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</si>
  <si>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</si>
  <si>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</si>
  <si>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</si>
  <si>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</si>
  <si>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</si>
  <si>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</si>
  <si>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</si>
  <si>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</si>
  <si>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</si>
  <si>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</si>
  <si>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</si>
  <si>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</si>
  <si>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</si>
  <si>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</si>
  <si>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</si>
  <si>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</si>
  <si>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</si>
  <si>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</si>
  <si>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</si>
  <si>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</si>
  <si>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</si>
  <si>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</si>
  <si>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</si>
  <si>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</si>
  <si>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</si>
  <si>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</si>
  <si>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</si>
  <si>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</si>
  <si>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</si>
  <si>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</si>
  <si>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</si>
  <si>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</si>
  <si>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</si>
  <si>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</si>
  <si>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</si>
  <si>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</si>
  <si>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</si>
  <si>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</si>
  <si>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</si>
  <si>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</si>
  <si>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</si>
  <si>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</si>
  <si>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</si>
  <si>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</si>
  <si>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</si>
  <si>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</si>
  <si>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</si>
  <si>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</si>
  <si>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</si>
  <si>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</si>
  <si>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</si>
  <si>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</si>
  <si>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</si>
  <si>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</si>
  <si>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</si>
  <si>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</si>
  <si>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</si>
  <si>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</si>
  <si>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</si>
  <si>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</si>
  <si>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</si>
  <si>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</si>
  <si>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</si>
  <si>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</si>
  <si>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</si>
  <si>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</si>
  <si>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</si>
  <si>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</si>
  <si>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</si>
  <si>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</si>
  <si>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</si>
  <si>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</si>
  <si>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</si>
  <si>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</si>
  <si>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</si>
  <si>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</si>
  <si>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</si>
  <si>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</si>
  <si>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</si>
  <si>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</si>
  <si>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</si>
  <si>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</si>
  <si>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</si>
  <si>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</si>
  <si>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</si>
  <si>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</si>
  <si>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</si>
  <si>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</si>
  <si>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</si>
  <si>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</si>
  <si>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</si>
  <si>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</si>
  <si>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</si>
  <si>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</si>
  <si>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</si>
  <si>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</si>
  <si>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</si>
  <si>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</si>
  <si>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</si>
  <si>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</si>
  <si>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</si>
  <si>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</si>
  <si>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</si>
  <si>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</si>
  <si>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</si>
  <si>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</si>
  <si>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</si>
  <si>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</si>
  <si>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</si>
  <si>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</si>
  <si>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</si>
  <si>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</si>
  <si>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</si>
  <si>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</si>
  <si>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</si>
  <si>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</si>
  <si>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</si>
  <si>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</si>
  <si>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</si>
  <si>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</si>
  <si>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</si>
  <si>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</si>
  <si>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</si>
  <si>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</si>
  <si>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</si>
  <si>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</si>
  <si>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</si>
  <si>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</si>
  <si>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</si>
  <si>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</si>
  <si>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</si>
  <si>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</si>
  <si>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</si>
  <si>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</si>
  <si>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</si>
  <si>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</si>
  <si>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</si>
  <si>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</si>
  <si>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</si>
  <si>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</si>
  <si>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</si>
  <si>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</si>
  <si>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</si>
  <si>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</si>
  <si>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</si>
  <si>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</si>
  <si>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</si>
  <si>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</si>
  <si>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</si>
  <si>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</si>
  <si>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</si>
  <si>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</si>
  <si>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</si>
  <si>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</si>
  <si>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</si>
  <si>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</si>
  <si>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</si>
  <si>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</si>
  <si>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</si>
  <si>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</si>
  <si>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</si>
  <si>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</si>
  <si>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</si>
  <si>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</si>
  <si>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</si>
  <si>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</si>
  <si>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</si>
  <si>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</si>
  <si>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</si>
  <si>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</si>
  <si>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</si>
  <si>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</si>
  <si>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</si>
  <si>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</si>
  <si>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</si>
  <si>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</si>
  <si>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</si>
  <si>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</si>
  <si>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</si>
  <si>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</si>
  <si>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</si>
  <si>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</si>
  <si>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</si>
  <si>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</si>
  <si>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</si>
  <si>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</si>
  <si>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</si>
  <si>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</si>
  <si>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</si>
  <si>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</si>
  <si>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</si>
  <si>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</si>
  <si>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</si>
  <si>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</si>
  <si>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</si>
  <si>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</si>
  <si>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</si>
  <si>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</si>
  <si>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</si>
  <si>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</si>
  <si>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</si>
  <si>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</si>
  <si>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</si>
  <si>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</si>
  <si>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</si>
  <si>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</si>
  <si>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</si>
  <si>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</si>
  <si>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</si>
  <si>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</si>
  <si>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</si>
  <si>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</si>
  <si>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</si>
  <si>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</si>
  <si>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</si>
  <si>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</si>
  <si>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</si>
  <si>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</si>
  <si>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</si>
  <si>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</si>
  <si>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</si>
  <si>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</si>
  <si>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</si>
  <si>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</si>
  <si>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</si>
  <si>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</si>
  <si>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</si>
  <si>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</si>
  <si>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</si>
  <si>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</si>
  <si>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</si>
  <si>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</si>
  <si>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</si>
  <si>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</si>
  <si>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</si>
  <si>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</si>
  <si>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</si>
  <si>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</si>
  <si>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</si>
  <si>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</si>
  <si>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</si>
  <si>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</si>
  <si>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</si>
  <si>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</si>
  <si>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</si>
  <si>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</si>
  <si>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</si>
  <si>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</si>
  <si>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</si>
  <si>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</si>
  <si>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</si>
  <si>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</si>
  <si>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</si>
  <si>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</si>
  <si>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</si>
  <si>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</si>
  <si>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</si>
  <si>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</si>
  <si>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</si>
  <si>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</si>
  <si>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</si>
  <si>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</si>
  <si>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</si>
  <si>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</si>
  <si>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</si>
  <si>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</si>
  <si>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</si>
  <si>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</si>
  <si>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</si>
  <si>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</si>
  <si>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</si>
  <si>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</si>
  <si>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</si>
  <si>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</si>
  <si>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</si>
  <si>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</si>
  <si>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</si>
  <si>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</si>
  <si>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</si>
  <si>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</si>
  <si>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</si>
  <si>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</si>
  <si>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</si>
  <si>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</si>
  <si>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</si>
  <si>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</si>
  <si>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</si>
  <si>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</si>
  <si>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</si>
  <si>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</si>
  <si>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</si>
  <si>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</si>
  <si>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</si>
  <si>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</si>
  <si>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</si>
  <si>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</si>
  <si>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</si>
  <si>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</si>
  <si>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</si>
  <si>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</si>
  <si>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</si>
  <si>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</si>
  <si>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</si>
  <si>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</si>
  <si>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</si>
  <si>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</si>
  <si>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</si>
  <si>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</si>
  <si>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</si>
  <si>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</si>
  <si>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</si>
  <si>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</si>
  <si>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</si>
  <si>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</si>
  <si>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</si>
  <si>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</si>
  <si>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</si>
  <si>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</si>
  <si>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</si>
  <si>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</si>
  <si>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</si>
  <si>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</si>
  <si>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</si>
  <si>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</si>
  <si>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</si>
  <si>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</si>
  <si>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</si>
  <si>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</si>
  <si>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</si>
  <si>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</si>
  <si>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</si>
  <si>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</si>
  <si>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</si>
  <si>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</si>
  <si>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</si>
  <si>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</si>
  <si>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</si>
  <si>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</si>
  <si>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</si>
  <si>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</si>
  <si>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</si>
  <si>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</si>
  <si>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</si>
  <si>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</si>
  <si>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</si>
  <si>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</si>
  <si>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</si>
  <si>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</si>
  <si>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</si>
  <si>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</si>
  <si>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</si>
  <si>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</si>
  <si>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</si>
  <si>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</si>
  <si>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</si>
  <si>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</si>
  <si>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</si>
  <si>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</si>
  <si>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</si>
  <si>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</si>
  <si>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</si>
  <si>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</si>
  <si>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</si>
  <si>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</si>
  <si>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</si>
  <si>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</si>
  <si>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</si>
  <si>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</si>
  <si>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</si>
  <si>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</si>
  <si>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</si>
  <si>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</si>
  <si>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</si>
  <si>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</si>
  <si>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</si>
  <si>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</si>
  <si>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</si>
  <si>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</si>
  <si>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</si>
  <si>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</si>
  <si>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</si>
  <si>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</si>
  <si>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</si>
  <si>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</si>
  <si>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</si>
  <si>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</si>
  <si>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</si>
  <si>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</si>
  <si>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</si>
  <si>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</si>
  <si>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</si>
  <si>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</si>
  <si>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</si>
  <si>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</si>
  <si>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</si>
  <si>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</si>
  <si>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</si>
  <si>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</si>
  <si>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</si>
  <si>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</si>
  <si>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</si>
  <si>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</si>
  <si>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</si>
  <si>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</si>
  <si>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</si>
  <si>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</si>
  <si>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</si>
  <si>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</si>
  <si>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</si>
  <si>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</si>
  <si>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</si>
  <si>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</si>
  <si>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</si>
  <si>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</si>
  <si>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</si>
  <si>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</si>
  <si>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</si>
  <si>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</si>
  <si>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</si>
  <si>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</si>
  <si>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</si>
  <si>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</si>
  <si>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</si>
  <si>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</si>
  <si>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</si>
  <si>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</si>
  <si>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</si>
  <si>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</si>
  <si>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</si>
  <si>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</si>
  <si>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</si>
  <si>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</si>
  <si>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</si>
  <si>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</si>
  <si>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</si>
  <si>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</si>
  <si>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</si>
  <si>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</si>
  <si>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</si>
  <si>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</si>
  <si>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</si>
  <si>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</si>
  <si>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</si>
  <si>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</si>
  <si>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</si>
  <si>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</si>
  <si>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</si>
  <si>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</si>
  <si>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</si>
  <si>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</si>
  <si>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</si>
  <si>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</si>
  <si>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</si>
  <si>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</si>
  <si>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</si>
  <si>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</si>
  <si>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</si>
  <si>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</si>
  <si>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</si>
  <si>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</si>
  <si>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</si>
  <si>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</si>
  <si>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</si>
  <si>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</si>
  <si>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</si>
  <si>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</si>
  <si>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</si>
  <si>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</si>
  <si>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</si>
  <si>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</si>
  <si>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</si>
  <si>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</si>
  <si>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</si>
  <si>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</si>
  <si>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</si>
  <si>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</si>
  <si>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</si>
  <si>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</si>
  <si>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</si>
  <si>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</si>
  <si>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</si>
  <si>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</si>
  <si>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</si>
  <si>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</si>
  <si>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</si>
  <si>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</si>
  <si>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</si>
  <si>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</si>
  <si>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</si>
  <si>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</si>
  <si>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</si>
  <si>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</si>
  <si>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</si>
  <si>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</si>
  <si>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</si>
  <si>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</si>
  <si>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</si>
  <si>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</si>
  <si>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</si>
  <si>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</si>
  <si>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</si>
  <si>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</si>
  <si>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</si>
  <si>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</si>
  <si>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</si>
  <si>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</si>
  <si>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</si>
  <si>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</si>
  <si>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</si>
  <si>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</si>
  <si>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</si>
  <si>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</si>
  <si>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</si>
  <si>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</si>
  <si>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</si>
  <si>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</si>
  <si>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</si>
  <si>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</si>
  <si>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</si>
  <si>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</si>
  <si>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</si>
  <si>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</si>
  <si>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</si>
  <si>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</si>
  <si>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</si>
  <si>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</si>
  <si>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</si>
  <si>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</si>
  <si>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</si>
  <si>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</si>
  <si>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</si>
  <si>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</si>
  <si>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</si>
  <si>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</si>
  <si>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</si>
  <si>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</si>
  <si>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</si>
  <si>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</si>
  <si>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</si>
  <si>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</si>
  <si>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</si>
  <si>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</si>
  <si>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</si>
  <si>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</si>
  <si>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</si>
  <si>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</si>
  <si>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</si>
  <si>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</si>
  <si>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</si>
  <si>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</si>
  <si>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</si>
  <si>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</si>
  <si>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</si>
  <si>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</si>
  <si>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</si>
  <si>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</si>
  <si>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</si>
  <si>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</si>
  <si>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</si>
  <si>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</si>
  <si>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</si>
  <si>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</si>
  <si>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</si>
  <si>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</si>
  <si>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</si>
  <si>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</si>
  <si>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</si>
  <si>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</si>
  <si>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</si>
  <si>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</si>
  <si>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</si>
  <si>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</si>
  <si>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</si>
  <si>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</si>
  <si>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</si>
  <si>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</si>
  <si>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</si>
  <si>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</si>
  <si>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</si>
  <si>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</si>
  <si>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</si>
  <si>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</si>
  <si>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</si>
  <si>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</si>
  <si>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</si>
  <si>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</si>
  <si>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</si>
  <si>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</si>
  <si>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</si>
  <si>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</si>
  <si>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</si>
  <si>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</si>
  <si>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</si>
  <si>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</si>
  <si>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</si>
  <si>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</si>
  <si>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</si>
  <si>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</si>
  <si>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</si>
  <si>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</si>
  <si>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</si>
  <si>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</si>
  <si>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</si>
  <si>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</si>
  <si>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</si>
  <si>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</si>
  <si>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</si>
  <si>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</si>
  <si>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</si>
  <si>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</si>
  <si>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</si>
  <si>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</si>
  <si>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</si>
  <si>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</si>
  <si>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</si>
  <si>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</si>
  <si>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</si>
  <si>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</si>
  <si>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</si>
  <si>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</si>
  <si>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</si>
  <si>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</si>
  <si>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</si>
  <si>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</si>
  <si>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</si>
  <si>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</si>
  <si>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</si>
  <si>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</si>
  <si>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</si>
  <si>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</si>
  <si>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</si>
  <si>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</si>
  <si>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</si>
  <si>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</si>
  <si>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</si>
  <si>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</si>
  <si>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</si>
  <si>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</si>
  <si>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</si>
  <si>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</si>
  <si>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</si>
  <si>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</si>
  <si>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</si>
  <si>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</si>
  <si>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</si>
  <si>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</si>
  <si>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</si>
  <si>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</si>
  <si>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</si>
  <si>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</si>
  <si>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</si>
  <si>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</si>
  <si>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</si>
  <si>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</si>
  <si>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</si>
  <si>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</si>
  <si>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</si>
  <si>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</si>
  <si>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</si>
  <si>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</si>
  <si>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</si>
  <si>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</si>
  <si>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</si>
  <si>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</si>
  <si>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</si>
  <si>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</si>
  <si>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</si>
  <si>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</si>
  <si>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</si>
  <si>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</si>
  <si>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</si>
  <si>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</si>
  <si>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</si>
  <si>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</si>
  <si>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</si>
  <si>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</si>
  <si>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</si>
  <si>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</si>
  <si>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</si>
  <si>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</si>
  <si>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</si>
  <si>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</si>
  <si>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</si>
  <si>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</si>
  <si>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</si>
  <si>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</si>
  <si>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</si>
  <si>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</si>
  <si>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</si>
  <si>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</si>
  <si>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</si>
  <si>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</si>
  <si>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</si>
  <si>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</si>
  <si>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</si>
  <si>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</si>
  <si>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</si>
  <si>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</si>
  <si>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</si>
  <si>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</si>
  <si>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</si>
  <si>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</si>
  <si>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</si>
  <si>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</si>
  <si>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</si>
  <si>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</si>
  <si>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</si>
  <si>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</si>
  <si>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</si>
  <si>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</si>
  <si>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</si>
  <si>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</si>
  <si>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</si>
  <si>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</si>
  <si>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</si>
  <si>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</si>
  <si>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</si>
  <si>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</si>
  <si>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</si>
  <si>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</si>
  <si>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</si>
  <si>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</si>
  <si>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</si>
  <si>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</si>
  <si>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</si>
  <si>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</si>
  <si>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</si>
  <si>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</si>
  <si>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</si>
  <si>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</si>
  <si>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</si>
  <si>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</si>
  <si>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</si>
  <si>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</si>
  <si>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</si>
  <si>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</si>
  <si>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</si>
  <si>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</si>
  <si>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</si>
  <si>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</si>
  <si>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</si>
  <si>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</si>
  <si>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</si>
  <si>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</si>
  <si>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</si>
  <si>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</si>
  <si>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</si>
  <si>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</si>
  <si>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</si>
  <si>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</si>
  <si>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</si>
  <si>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</si>
  <si>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</si>
  <si>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</si>
  <si>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</si>
  <si>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</si>
  <si>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</si>
  <si>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</si>
  <si>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</si>
  <si>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</si>
  <si>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</si>
  <si>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</si>
  <si>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</si>
  <si>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</si>
  <si>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</si>
  <si>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</si>
  <si>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</si>
  <si>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</si>
  <si>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</si>
  <si>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</si>
  <si>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</si>
  <si>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</si>
  <si>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</si>
  <si>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</si>
  <si>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</si>
  <si>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</si>
  <si>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</si>
  <si>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</si>
  <si>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</si>
  <si>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</si>
  <si>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</si>
  <si>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</si>
  <si>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</si>
  <si>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</si>
  <si>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</si>
  <si>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</si>
  <si>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</si>
  <si>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</si>
  <si>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</si>
  <si>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</si>
  <si>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</si>
  <si>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</si>
  <si>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</si>
  <si>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</si>
  <si>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</si>
  <si>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</si>
  <si>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</si>
  <si>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</si>
  <si>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</si>
  <si>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</si>
  <si>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</si>
  <si>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</si>
  <si>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</si>
  <si>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</si>
  <si>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</si>
  <si>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</si>
  <si>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</si>
  <si>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</si>
  <si>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</si>
  <si>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</si>
  <si>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</si>
  <si>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</si>
  <si>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</si>
  <si>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</si>
  <si>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</si>
  <si>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</si>
  <si>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</si>
  <si>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</si>
  <si>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</si>
  <si>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</si>
  <si>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</si>
  <si>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</si>
  <si>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</si>
  <si>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</si>
  <si>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</si>
  <si>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</si>
  <si>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</si>
  <si>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</si>
  <si>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</si>
  <si>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</si>
  <si>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</si>
  <si>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</si>
  <si>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</si>
  <si>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</si>
  <si>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</si>
  <si>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</si>
  <si>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</si>
  <si>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</si>
  <si>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</si>
  <si>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</si>
  <si>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</si>
  <si>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</si>
  <si>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</si>
  <si>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</si>
  <si>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</si>
  <si>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</si>
  <si>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</si>
  <si>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</si>
  <si>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</si>
  <si>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</si>
  <si>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</si>
  <si>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</si>
  <si>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</si>
  <si>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</si>
  <si>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</si>
  <si>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</si>
  <si>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</si>
  <si>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</si>
  <si>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</si>
  <si>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</si>
  <si>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</si>
  <si>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</si>
  <si>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</si>
  <si>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</si>
  <si>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</si>
  <si>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</si>
  <si>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</si>
  <si>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</si>
  <si>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</si>
  <si>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</si>
  <si>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</si>
  <si>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</si>
  <si>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</si>
  <si>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</si>
  <si>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</si>
  <si>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</si>
  <si>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</si>
  <si>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</si>
  <si>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</si>
  <si>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</si>
  <si>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</si>
  <si>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</si>
  <si>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</si>
  <si>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</si>
  <si>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</si>
  <si>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</si>
  <si>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</si>
  <si>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</si>
  <si>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</si>
  <si>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</si>
  <si>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</si>
  <si>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</si>
  <si>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</si>
  <si>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</si>
  <si>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</si>
  <si>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</si>
  <si>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</si>
  <si>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</si>
  <si>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</si>
  <si>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</si>
  <si>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</si>
  <si>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</si>
  <si>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</si>
  <si>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</si>
  <si>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</si>
  <si>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</si>
  <si>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</si>
  <si>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</si>
  <si>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</si>
  <si>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</si>
  <si>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</si>
  <si>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</si>
  <si>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</si>
  <si>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</si>
  <si>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</si>
  <si>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</si>
  <si>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</si>
  <si>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</si>
  <si>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</si>
  <si>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</si>
  <si>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</si>
  <si>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</si>
  <si>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</si>
  <si>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</si>
  <si>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</si>
  <si>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</si>
  <si>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</si>
  <si>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</si>
  <si>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</si>
  <si>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</si>
  <si>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</si>
  <si>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</si>
  <si>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</si>
  <si>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</si>
  <si>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</si>
  <si>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</si>
  <si>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</si>
  <si>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</si>
  <si>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</si>
  <si>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</si>
  <si>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</si>
  <si>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</si>
  <si>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</si>
  <si>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</si>
  <si>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</si>
  <si>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</si>
  <si>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</si>
  <si>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</si>
  <si>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</si>
  <si>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</si>
  <si>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</si>
  <si>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</si>
  <si>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</si>
  <si>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</si>
  <si>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</si>
  <si>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</si>
  <si>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</si>
  <si>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</si>
  <si>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</si>
  <si>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</si>
  <si>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</si>
  <si>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</si>
  <si>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</si>
  <si>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</si>
  <si>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</si>
  <si>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</si>
  <si>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</si>
  <si>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</si>
  <si>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</si>
  <si>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</si>
  <si>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</si>
  <si>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</si>
  <si>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</si>
  <si>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</si>
  <si>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</si>
  <si>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</si>
  <si>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</si>
  <si>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</si>
  <si>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</si>
  <si>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</si>
  <si>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</si>
  <si>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</si>
  <si>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</si>
  <si>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</si>
  <si>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</si>
  <si>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</si>
  <si>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</si>
  <si>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</si>
  <si>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</si>
  <si>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</si>
  <si>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</si>
  <si>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</si>
  <si>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</si>
  <si>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</si>
  <si>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</si>
  <si>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</si>
  <si>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</si>
  <si>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</si>
  <si>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</si>
  <si>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</si>
  <si>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</si>
  <si>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</si>
  <si>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</si>
  <si>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</si>
  <si>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</si>
  <si>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</si>
  <si>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</si>
  <si>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</si>
  <si>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</si>
  <si>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</si>
  <si>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</si>
  <si>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</si>
  <si>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</si>
  <si>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</si>
  <si>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</si>
  <si>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</si>
  <si>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</si>
  <si>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</si>
  <si>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</si>
  <si>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</si>
  <si>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</si>
  <si>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</si>
  <si>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</si>
  <si>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</si>
  <si>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</si>
  <si>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</si>
  <si>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</si>
  <si>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</si>
  <si>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</si>
  <si>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</si>
  <si>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</si>
  <si>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</si>
  <si>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</si>
  <si>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</si>
  <si>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</si>
  <si>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</si>
  <si>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</si>
  <si>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</si>
  <si>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</si>
  <si>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</si>
  <si>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</si>
  <si>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</si>
  <si>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</si>
  <si>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</si>
  <si>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</si>
  <si>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</si>
  <si>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</si>
  <si>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</si>
  <si>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</si>
  <si>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</si>
  <si>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</si>
  <si>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</si>
  <si>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</si>
  <si>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</si>
  <si>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</si>
  <si>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</si>
  <si>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</si>
  <si>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</si>
  <si>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</si>
  <si>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</si>
  <si>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</si>
  <si>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</si>
  <si>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</si>
  <si>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</si>
  <si>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</si>
  <si>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</si>
  <si>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</si>
  <si>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</si>
  <si>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</si>
  <si>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</si>
  <si>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</si>
  <si>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</si>
  <si>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</si>
  <si>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</si>
  <si>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</si>
  <si>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</si>
  <si>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</si>
  <si>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</si>
  <si>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</si>
  <si>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</si>
  <si>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</si>
  <si>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</si>
  <si>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</si>
  <si>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</si>
  <si>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</si>
  <si>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</si>
  <si>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</si>
  <si>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</si>
  <si>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</si>
  <si>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</si>
  <si>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</si>
  <si>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</si>
  <si>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</si>
  <si>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</si>
  <si>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</si>
  <si>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</si>
  <si>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</si>
  <si>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</si>
  <si>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</si>
  <si>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</si>
  <si>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</si>
  <si>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</si>
  <si>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</si>
  <si>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</si>
  <si>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</si>
  <si>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</si>
  <si>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</si>
  <si>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</si>
  <si>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</si>
  <si>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</si>
  <si>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</si>
  <si>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</si>
  <si>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</si>
  <si>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</si>
  <si>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</si>
  <si>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</si>
  <si>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</si>
  <si>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</si>
  <si>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</si>
  <si>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</si>
  <si>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</si>
  <si>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</si>
  <si>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</si>
  <si>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</si>
  <si>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</si>
  <si>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</si>
  <si>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</si>
  <si>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</si>
  <si>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</si>
  <si>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</si>
  <si>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</si>
  <si>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</si>
  <si>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</si>
  <si>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</si>
  <si>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</si>
  <si>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</si>
  <si>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</si>
  <si>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</si>
  <si>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</si>
  <si>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</si>
  <si>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</si>
  <si>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</si>
  <si>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</si>
  <si>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</si>
  <si>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</si>
  <si>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</si>
  <si>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</si>
  <si>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</si>
  <si>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</si>
  <si>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</si>
  <si>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</si>
  <si>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</si>
  <si>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</si>
  <si>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</si>
  <si>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</si>
  <si>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</si>
  <si>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</si>
  <si>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</si>
  <si>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</si>
  <si>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</si>
  <si>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</si>
  <si>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</si>
  <si>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</si>
  <si>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</si>
  <si>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</si>
  <si>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</si>
  <si>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</si>
  <si>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</si>
  <si>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</si>
  <si>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</si>
  <si>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</si>
  <si>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</si>
  <si>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</si>
  <si>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</si>
  <si>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</si>
  <si>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</si>
  <si>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</si>
  <si>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</si>
  <si>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</si>
  <si>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</si>
  <si>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</si>
  <si>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</si>
  <si>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</si>
  <si>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</si>
  <si>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</si>
  <si>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</si>
  <si>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</si>
  <si>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</si>
  <si>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</si>
  <si>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</si>
  <si>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</si>
  <si>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</si>
  <si>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</si>
  <si>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</si>
  <si>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</si>
  <si>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</si>
  <si>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</si>
  <si>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</si>
  <si>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</si>
  <si>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</si>
  <si>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</si>
  <si>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</si>
  <si>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</si>
  <si>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</si>
  <si>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</si>
  <si>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</si>
  <si>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</si>
  <si>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</si>
  <si>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</si>
  <si>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</si>
  <si>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</si>
  <si>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</si>
  <si>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</si>
  <si>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</si>
  <si>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</si>
  <si>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</si>
  <si>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</si>
  <si>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</si>
  <si>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</si>
  <si>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</si>
  <si>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</si>
  <si>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</si>
  <si>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</si>
  <si>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</si>
  <si>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</si>
  <si>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</si>
  <si>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</si>
  <si>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</si>
  <si>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</si>
  <si>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</si>
  <si>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</si>
  <si>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</si>
  <si>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</si>
  <si>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</si>
  <si>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</si>
  <si>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</si>
  <si>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</si>
  <si>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</si>
  <si>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</si>
  <si>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</si>
  <si>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</si>
  <si>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</si>
  <si>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</si>
  <si>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</si>
  <si>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</si>
  <si>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</si>
  <si>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</si>
  <si>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</si>
  <si>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</si>
  <si>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</si>
  <si>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</si>
  <si>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</si>
  <si>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</si>
  <si>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</si>
  <si>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</si>
  <si>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</si>
  <si>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</si>
  <si>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</si>
  <si>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</si>
  <si>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</si>
  <si>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</si>
  <si>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</si>
  <si>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</si>
  <si>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</si>
  <si>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</si>
  <si>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</si>
  <si>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</si>
  <si>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</si>
  <si>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</si>
  <si>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</si>
  <si>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</si>
  <si>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</si>
  <si>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</si>
  <si>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</si>
  <si>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</si>
  <si>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</si>
  <si>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</si>
  <si>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</si>
  <si>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</si>
  <si>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</si>
  <si>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</si>
  <si>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</si>
  <si>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</si>
  <si>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</si>
  <si>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</si>
  <si>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</si>
  <si>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</si>
  <si>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</si>
  <si>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</si>
  <si>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</si>
  <si>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</si>
  <si>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</si>
  <si>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</si>
  <si>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</si>
  <si>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</si>
  <si>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</si>
  <si>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</si>
  <si>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</si>
  <si>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</si>
  <si>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</si>
  <si>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</si>
  <si>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</si>
  <si>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</si>
  <si>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</si>
  <si>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</si>
  <si>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</si>
  <si>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</si>
  <si>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</si>
  <si>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</si>
  <si>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</si>
  <si>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</si>
  <si>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</si>
  <si>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</si>
  <si>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</si>
  <si>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</si>
  <si>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</si>
  <si>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</si>
  <si>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</si>
  <si>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</si>
  <si>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</si>
  <si>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</si>
  <si>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</si>
  <si>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</si>
  <si>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</si>
  <si>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</si>
  <si>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</si>
  <si>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</si>
  <si>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</si>
  <si>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</si>
  <si>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</si>
  <si>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</si>
  <si>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</si>
  <si>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</si>
  <si>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</si>
  <si>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</si>
  <si>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</si>
  <si>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</si>
  <si>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</si>
  <si>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</si>
  <si>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</si>
  <si>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</si>
  <si>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</si>
  <si>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</si>
  <si>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</si>
  <si>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</si>
  <si>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</si>
  <si>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</si>
  <si>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</si>
  <si>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</si>
  <si>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</si>
  <si>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</si>
  <si>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</si>
  <si>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</si>
  <si>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</si>
  <si>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</si>
  <si>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</si>
  <si>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</si>
  <si>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</si>
  <si>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</si>
  <si>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</si>
  <si>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</si>
  <si>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</si>
  <si>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</si>
  <si>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</si>
  <si>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</si>
  <si>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</si>
  <si>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</si>
  <si>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</si>
  <si>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</si>
  <si>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</si>
  <si>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</si>
  <si>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</si>
  <si>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</si>
  <si>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</si>
  <si>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</si>
  <si>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</si>
  <si>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</si>
  <si>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</si>
  <si>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</si>
  <si>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</si>
  <si>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</si>
  <si>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</si>
  <si>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</si>
  <si>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</si>
  <si>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</si>
  <si>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</si>
  <si>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</si>
  <si>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</si>
  <si>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</si>
  <si>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</si>
  <si>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</si>
  <si>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</si>
  <si>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</si>
  <si>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</si>
  <si>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</si>
  <si>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</si>
  <si>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</si>
  <si>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</si>
  <si>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</si>
  <si>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</si>
  <si>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</si>
  <si>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</si>
  <si>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</si>
  <si>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</si>
  <si>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</si>
  <si>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</si>
  <si>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</si>
  <si>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</si>
  <si>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</si>
  <si>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</si>
  <si>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</si>
  <si>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</si>
  <si>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</si>
  <si>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</si>
  <si>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</si>
  <si>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</si>
  <si>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</si>
  <si>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</si>
  <si>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</si>
  <si>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</si>
  <si>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</si>
  <si>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</si>
  <si>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</si>
  <si>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</si>
  <si>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</si>
  <si>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</si>
  <si>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</si>
  <si>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</si>
  <si>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</si>
  <si>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</si>
  <si>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</si>
  <si>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</si>
  <si>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</si>
  <si>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</si>
  <si>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</si>
  <si>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</si>
  <si>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</si>
  <si>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</si>
  <si>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</si>
  <si>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</si>
  <si>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</si>
  <si>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</si>
  <si>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</si>
  <si>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</si>
  <si>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</si>
  <si>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</si>
  <si>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</si>
  <si>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</si>
  <si>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</si>
  <si>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</si>
  <si>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</si>
  <si>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</si>
  <si>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</si>
  <si>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</si>
  <si>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</si>
  <si>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</si>
  <si>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</si>
  <si>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</si>
  <si>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</si>
  <si>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</si>
  <si>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</si>
  <si>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</si>
  <si>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</si>
  <si>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</si>
  <si>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</si>
  <si>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</si>
  <si>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</si>
  <si>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</si>
  <si>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</si>
  <si>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</si>
  <si>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</si>
  <si>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</si>
  <si>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</si>
  <si>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</si>
  <si>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</si>
  <si>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</si>
  <si>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</si>
  <si>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</si>
  <si>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</si>
  <si>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</si>
  <si>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</si>
  <si>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</si>
  <si>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</si>
  <si>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</si>
  <si>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</si>
  <si>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</si>
  <si>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</si>
  <si>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</si>
  <si>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</si>
  <si>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</si>
  <si>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</si>
  <si>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</si>
  <si>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</si>
  <si>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</si>
  <si>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</si>
  <si>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</si>
  <si>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</si>
  <si>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</si>
  <si>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</si>
  <si>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</si>
  <si>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</si>
  <si>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</si>
  <si>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</si>
  <si>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</si>
  <si>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</si>
  <si>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</si>
  <si>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</si>
  <si>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</si>
  <si>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</si>
  <si>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</si>
  <si>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</si>
  <si>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</si>
  <si>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</si>
  <si>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</si>
  <si>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</si>
  <si>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</si>
  <si>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</si>
  <si>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</si>
  <si>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</si>
  <si>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</si>
  <si>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</si>
  <si>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</si>
  <si>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</si>
  <si>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</si>
  <si>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</si>
  <si>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</si>
  <si>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</si>
  <si>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</si>
  <si>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</si>
  <si>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</si>
  <si>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</si>
  <si>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</si>
  <si>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</si>
  <si>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</si>
  <si>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</si>
  <si>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</si>
  <si>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</si>
  <si>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</si>
  <si>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</si>
  <si>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</si>
  <si>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</si>
  <si>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</si>
  <si>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</si>
  <si>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</si>
  <si>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</si>
  <si>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</si>
  <si>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</si>
  <si>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</si>
  <si>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</si>
  <si>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</si>
  <si>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</si>
  <si>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</si>
  <si>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</si>
  <si>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</si>
  <si>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</si>
  <si>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</si>
  <si>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</si>
  <si>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</si>
  <si>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</si>
  <si>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</si>
  <si>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</si>
  <si>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</si>
  <si>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</si>
  <si>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</si>
  <si>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</si>
  <si>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</si>
  <si>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</si>
  <si>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</si>
  <si>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</si>
  <si>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</si>
  <si>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</si>
  <si>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</si>
  <si>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</si>
  <si>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</si>
  <si>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</si>
  <si>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</si>
  <si>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</si>
  <si>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</si>
  <si>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</si>
  <si>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</si>
  <si>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</si>
  <si>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</si>
  <si>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</si>
  <si>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</si>
  <si>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</si>
  <si>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</si>
  <si>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</si>
  <si>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</si>
  <si>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</si>
  <si>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</si>
  <si>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</si>
  <si>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</si>
  <si>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</si>
  <si>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</si>
  <si>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</si>
  <si>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</si>
  <si>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</si>
  <si>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</si>
  <si>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</si>
  <si>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</si>
  <si>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</si>
  <si>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</si>
  <si>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</si>
  <si>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</si>
  <si>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</si>
  <si>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</si>
  <si>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</si>
  <si>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</si>
  <si>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</si>
  <si>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</si>
  <si>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</si>
  <si>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</si>
  <si>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</si>
  <si>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</si>
  <si>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</si>
  <si>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</si>
  <si>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</si>
  <si>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</si>
  <si>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</si>
  <si>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</si>
  <si>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</si>
  <si>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</si>
  <si>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</si>
  <si>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</si>
  <si>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</si>
  <si>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</si>
  <si>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</si>
  <si>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</si>
  <si>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</si>
  <si>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</si>
  <si>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</si>
  <si>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</si>
  <si>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</si>
  <si>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</si>
  <si>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</si>
  <si>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</si>
  <si>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</si>
  <si>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</si>
  <si>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</si>
  <si>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</si>
  <si>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</si>
  <si>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</si>
  <si>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</si>
  <si>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</si>
  <si>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</si>
  <si>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</si>
  <si>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</si>
  <si>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</si>
  <si>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</si>
  <si>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</si>
  <si>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</si>
  <si>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</si>
  <si>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</si>
  <si>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</si>
  <si>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</si>
  <si>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</si>
  <si>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</si>
  <si>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</si>
  <si>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</si>
  <si>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</si>
  <si>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</si>
  <si>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</si>
  <si>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</si>
  <si>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</si>
  <si>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</si>
  <si>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</si>
  <si>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</si>
  <si>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</si>
  <si>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</si>
  <si>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</si>
  <si>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</si>
  <si>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</si>
  <si>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</si>
  <si>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</si>
  <si>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</si>
  <si>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</si>
  <si>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</si>
  <si>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</si>
  <si>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</si>
  <si>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</si>
  <si>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</si>
  <si>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</si>
  <si>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</si>
  <si>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</si>
  <si>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</si>
  <si>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</si>
  <si>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</si>
  <si>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</si>
  <si>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</si>
  <si>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</si>
  <si>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</si>
  <si>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</si>
  <si>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</si>
  <si>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</si>
  <si>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</si>
  <si>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</si>
  <si>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</si>
  <si>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</si>
  <si>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</si>
  <si>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</si>
  <si>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</si>
  <si>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</si>
  <si>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</si>
  <si>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</si>
  <si>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</si>
  <si>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</si>
  <si>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</si>
  <si>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</si>
  <si>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</si>
  <si>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</si>
  <si>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</si>
  <si>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</si>
  <si>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</si>
  <si>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</si>
  <si>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</si>
  <si>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</si>
  <si>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</si>
  <si>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</si>
  <si>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</si>
  <si>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</si>
  <si>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</si>
  <si>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</si>
  <si>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</si>
  <si>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</si>
  <si>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</si>
  <si>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</si>
  <si>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</si>
  <si>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</si>
  <si>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</si>
  <si>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</si>
  <si>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</si>
  <si>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</si>
  <si>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</si>
  <si>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</si>
  <si>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</si>
  <si>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</si>
  <si>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</si>
  <si>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</si>
  <si>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</si>
  <si>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</si>
  <si>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</si>
  <si>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</si>
  <si>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</si>
  <si>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</si>
  <si>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</si>
  <si>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</si>
  <si>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</si>
  <si>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</si>
  <si>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</si>
  <si>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</si>
  <si>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</si>
  <si>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</si>
  <si>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</si>
  <si>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</si>
  <si>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</si>
  <si>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</si>
  <si>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</si>
  <si>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</si>
  <si>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</si>
  <si>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</si>
  <si>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</si>
  <si>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</si>
  <si>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</si>
  <si>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</si>
  <si>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</si>
  <si>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</si>
  <si>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</si>
  <si>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</si>
  <si>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</si>
  <si>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</si>
  <si>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</si>
  <si>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</si>
  <si>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</si>
  <si>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</si>
  <si>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</si>
  <si>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</si>
  <si>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</si>
  <si>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</si>
  <si>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</si>
  <si>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</si>
  <si>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</si>
  <si>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</si>
  <si>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</si>
  <si>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</si>
  <si>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</si>
  <si>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</si>
  <si>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</si>
  <si>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</si>
  <si>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</si>
  <si>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</si>
  <si>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</si>
  <si>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</si>
  <si>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</si>
  <si>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</si>
  <si>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</si>
  <si>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</si>
  <si>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</si>
  <si>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</si>
  <si>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</si>
  <si>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</si>
  <si>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</si>
  <si>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</si>
  <si>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</si>
  <si>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</si>
  <si>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</si>
  <si>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</si>
  <si>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</si>
  <si>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</si>
  <si>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</si>
  <si>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</si>
  <si>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</si>
  <si>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</si>
  <si>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</si>
  <si>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</si>
  <si>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</si>
  <si>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</si>
  <si>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</si>
  <si>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</si>
  <si>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</si>
  <si>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</si>
  <si>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</si>
  <si>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</si>
  <si>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</si>
  <si>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</si>
  <si>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</si>
  <si>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</si>
  <si>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</si>
  <si>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</si>
  <si>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</si>
  <si>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</si>
  <si>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</si>
  <si>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</si>
  <si>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</si>
  <si>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</si>
  <si>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</si>
  <si>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</si>
  <si>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</si>
  <si>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</si>
  <si>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</si>
  <si>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</si>
  <si>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</si>
  <si>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</si>
  <si>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</si>
  <si>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</si>
  <si>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</si>
  <si>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</si>
  <si>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</si>
  <si>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</si>
  <si>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</si>
  <si>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</si>
  <si>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</si>
  <si>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</si>
  <si>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</si>
  <si>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</si>
  <si>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</si>
  <si>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</si>
  <si>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</si>
  <si>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</si>
  <si>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</si>
  <si>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</si>
  <si>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</si>
  <si>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</si>
  <si>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</si>
  <si>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</si>
  <si>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</si>
  <si>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</si>
  <si>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</si>
  <si>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</si>
  <si>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</si>
  <si>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</si>
  <si>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</si>
  <si>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</si>
  <si>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</si>
  <si>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</si>
  <si>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</si>
  <si>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</si>
  <si>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</si>
  <si>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</si>
  <si>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</si>
  <si>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</si>
  <si>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</si>
  <si>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</si>
  <si>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</si>
  <si>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</si>
  <si>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</si>
  <si>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</si>
  <si>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</si>
  <si>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</si>
  <si>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</si>
  <si>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</si>
  <si>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</si>
  <si>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</si>
  <si>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</si>
  <si>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</si>
  <si>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</si>
  <si>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</si>
  <si>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</si>
  <si>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</si>
  <si>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</si>
  <si>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</si>
  <si>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</si>
  <si>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</si>
  <si>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</si>
  <si>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</si>
  <si>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</si>
  <si>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</si>
  <si>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</si>
  <si>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</si>
  <si>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</si>
  <si>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</si>
  <si>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</si>
  <si>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</si>
  <si>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</si>
  <si>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</si>
  <si>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</si>
  <si>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</si>
  <si>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</si>
  <si>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</si>
  <si>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</si>
  <si>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</si>
  <si>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</si>
  <si>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</si>
  <si>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</si>
  <si>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</si>
  <si>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</si>
  <si>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</si>
  <si>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</si>
  <si>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</si>
  <si>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</si>
  <si>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</si>
  <si>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</si>
  <si>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</si>
  <si>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</si>
  <si>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</si>
  <si>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</si>
  <si>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</si>
  <si>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</si>
  <si>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</si>
  <si>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</si>
  <si>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</si>
  <si>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</si>
  <si>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</si>
  <si>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</si>
  <si>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</si>
  <si>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</si>
  <si>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</si>
  <si>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</si>
  <si>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</si>
  <si>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</si>
  <si>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</si>
  <si>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</si>
  <si>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</si>
  <si>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</si>
  <si>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</si>
  <si>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</si>
  <si>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</si>
  <si>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</si>
  <si>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</si>
  <si>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</si>
  <si>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</si>
  <si>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</si>
  <si>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</si>
  <si>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</si>
  <si>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</si>
  <si>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</si>
  <si>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</si>
  <si>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</si>
  <si>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</si>
  <si>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</si>
  <si>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</si>
  <si>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</si>
  <si>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</si>
  <si>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</si>
  <si>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</si>
  <si>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</si>
  <si>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</si>
  <si>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</si>
  <si>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</si>
  <si>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</si>
  <si>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</si>
  <si>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</si>
  <si>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</si>
  <si>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</si>
  <si>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</si>
  <si>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</si>
  <si>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</si>
  <si>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</si>
  <si>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</si>
  <si>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</si>
  <si>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</si>
  <si>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</si>
  <si>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</si>
  <si>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</si>
  <si>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</si>
  <si>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</si>
  <si>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</si>
  <si>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</si>
  <si>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</si>
  <si>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</si>
  <si>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</si>
  <si>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</si>
  <si>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</si>
  <si>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</si>
  <si>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</si>
  <si>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</si>
  <si>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</si>
  <si>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</si>
  <si>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</si>
  <si>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</si>
  <si>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</si>
  <si>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</si>
  <si>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</si>
  <si>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</si>
  <si>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</si>
  <si>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</si>
  <si>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</si>
  <si>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</si>
  <si>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</si>
  <si>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</si>
  <si>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</si>
  <si>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</si>
  <si>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</si>
  <si>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</si>
  <si>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</si>
  <si>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</si>
  <si>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</si>
  <si>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</si>
  <si>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</si>
  <si>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</si>
  <si>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</si>
  <si>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</si>
  <si>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</si>
  <si>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</si>
  <si>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</si>
  <si>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</si>
  <si>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</si>
  <si>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</si>
  <si>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</si>
  <si>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</si>
  <si>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</si>
  <si>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</si>
  <si>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</si>
  <si>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</si>
  <si>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</si>
  <si>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</si>
  <si>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</si>
  <si>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</si>
  <si>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</si>
  <si>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</si>
  <si>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</si>
  <si>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</si>
  <si>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</si>
  <si>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</si>
  <si>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</si>
  <si>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</si>
  <si>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</si>
  <si>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</si>
  <si>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</si>
  <si>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</si>
  <si>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</si>
  <si>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</si>
  <si>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</si>
  <si>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</si>
  <si>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</si>
  <si>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</si>
  <si>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</si>
  <si>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</si>
  <si>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</si>
  <si>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</si>
  <si>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</si>
  <si>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</si>
  <si>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</si>
  <si>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</si>
  <si>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</si>
  <si>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</si>
  <si>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</si>
  <si>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</si>
  <si>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</si>
  <si>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</si>
  <si>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</si>
  <si>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</si>
  <si>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</si>
  <si>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</si>
  <si>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</si>
  <si>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</si>
  <si>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</si>
  <si>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</si>
  <si>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</si>
  <si>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</si>
  <si>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</si>
  <si>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</si>
  <si>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</si>
  <si>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</si>
  <si>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</si>
  <si>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</si>
  <si>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</si>
  <si>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</si>
  <si>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</si>
  <si>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</si>
  <si>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</si>
  <si>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</si>
  <si>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</si>
  <si>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</si>
  <si>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</si>
  <si>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</si>
  <si>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</si>
  <si>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</si>
  <si>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</si>
  <si>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</si>
  <si>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</si>
  <si>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</si>
  <si>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</si>
  <si>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</si>
  <si>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</si>
  <si>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</si>
  <si>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</si>
  <si>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</si>
  <si>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</si>
  <si>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</si>
  <si>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</si>
  <si>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</si>
  <si>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</si>
  <si>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</si>
  <si>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</si>
  <si>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</si>
  <si>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</si>
  <si>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</si>
  <si>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</si>
  <si>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</si>
  <si>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</si>
  <si>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</si>
  <si>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</si>
  <si>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</si>
  <si>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</si>
  <si>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</si>
  <si>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</si>
  <si>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</si>
  <si>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</si>
  <si>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</si>
  <si>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</si>
  <si>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</si>
  <si>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</si>
  <si>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</si>
  <si>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</si>
  <si>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</si>
  <si>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</si>
  <si>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</si>
  <si>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</si>
  <si>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</si>
  <si>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</si>
  <si>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</si>
  <si>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</si>
  <si>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</si>
  <si>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</si>
  <si>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</si>
  <si>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</si>
  <si>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</si>
  <si>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</si>
  <si>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</si>
  <si>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</si>
  <si>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</si>
  <si>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</si>
  <si>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</si>
  <si>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</si>
  <si>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</si>
  <si>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</si>
  <si>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</si>
  <si>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</si>
  <si>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</si>
  <si>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</si>
  <si>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</si>
  <si>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</si>
  <si>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</si>
  <si>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</si>
  <si>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</si>
  <si>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</si>
  <si>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</si>
  <si>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</si>
  <si>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</si>
  <si>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</si>
  <si>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</si>
  <si>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</si>
  <si>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</si>
  <si>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</si>
  <si>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</si>
  <si>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</si>
  <si>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</si>
  <si>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</si>
  <si>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</si>
  <si>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</si>
  <si>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</si>
  <si>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</si>
  <si>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</si>
  <si>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</si>
  <si>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</si>
  <si>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</si>
  <si>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</si>
  <si>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</si>
  <si>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</si>
  <si>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</si>
  <si>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</si>
  <si>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</si>
  <si>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</si>
  <si>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</si>
  <si>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</si>
  <si>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</si>
  <si>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</si>
  <si>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</si>
  <si>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</si>
  <si>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</si>
  <si>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</si>
  <si>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</si>
  <si>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</si>
  <si>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</si>
  <si>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</si>
  <si>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</si>
  <si>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</si>
  <si>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</si>
  <si>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</si>
  <si>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</si>
  <si>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</si>
  <si>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</si>
  <si>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</si>
  <si>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</si>
  <si>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</si>
  <si>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</si>
  <si>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</si>
  <si>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</si>
  <si>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</si>
  <si>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</si>
  <si>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</si>
  <si>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</si>
  <si>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</si>
  <si>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</si>
  <si>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</si>
  <si>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</si>
  <si>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</si>
  <si>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</si>
  <si>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</si>
  <si>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</si>
  <si>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</si>
  <si>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</si>
  <si>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</si>
  <si>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</si>
  <si>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</si>
  <si>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</si>
  <si>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</si>
  <si>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</si>
  <si>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</si>
  <si>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</si>
  <si>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</si>
  <si>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</si>
  <si>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</si>
  <si>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</si>
  <si>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</si>
  <si>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</si>
  <si>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</si>
  <si>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</si>
  <si>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</si>
  <si>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</si>
  <si>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</si>
  <si>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</si>
  <si>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</si>
  <si>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</si>
  <si>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</si>
  <si>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</si>
  <si>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</si>
  <si>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</si>
  <si>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</si>
  <si>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</si>
  <si>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</si>
  <si>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</si>
  <si>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</si>
  <si>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</si>
  <si>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</si>
  <si>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</si>
  <si>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</si>
  <si>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</si>
  <si>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</si>
  <si>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</si>
  <si>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</si>
  <si>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</si>
  <si>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</si>
  <si>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</si>
  <si>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</si>
  <si>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</si>
  <si>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</si>
  <si>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</si>
  <si>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</si>
  <si>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</si>
  <si>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</si>
  <si>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</si>
  <si>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</si>
  <si>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</si>
  <si>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</si>
  <si>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</si>
  <si>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</si>
  <si>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</si>
  <si>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</si>
  <si>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</si>
  <si>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</si>
  <si>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</si>
  <si>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</si>
  <si>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</si>
  <si>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</si>
  <si>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</si>
  <si>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</si>
  <si>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</si>
  <si>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</si>
  <si>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</si>
  <si>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</si>
  <si>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</si>
  <si>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</si>
  <si>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</si>
  <si>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</si>
  <si>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</si>
  <si>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</si>
  <si>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</si>
  <si>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</si>
  <si>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</si>
  <si>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</si>
  <si>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</si>
  <si>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</si>
  <si>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</si>
  <si>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</si>
  <si>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</si>
  <si>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</si>
  <si>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</si>
  <si>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</si>
  <si>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</si>
  <si>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</si>
  <si>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</si>
  <si>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</si>
  <si>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</si>
  <si>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</si>
  <si>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</si>
  <si>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</si>
  <si>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</si>
  <si>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</si>
  <si>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</si>
  <si>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</si>
  <si>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</si>
  <si>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</si>
  <si>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</si>
  <si>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</si>
  <si>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</si>
  <si>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</si>
  <si>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</si>
  <si>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</si>
  <si>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</si>
  <si>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</si>
  <si>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</si>
  <si>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</si>
  <si>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</si>
  <si>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</si>
  <si>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</si>
  <si>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</si>
  <si>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</si>
  <si>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</si>
  <si>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</si>
  <si>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</si>
  <si>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</si>
  <si>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</si>
  <si>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</si>
  <si>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</si>
  <si>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</si>
  <si>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</si>
  <si>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</si>
  <si>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</si>
  <si>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</si>
  <si>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</si>
  <si>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</si>
  <si>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</si>
  <si>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</si>
  <si>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</si>
  <si>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</si>
  <si>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</si>
  <si>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</si>
  <si>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</si>
  <si>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</si>
  <si>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</si>
  <si>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</si>
  <si>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</si>
  <si>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</si>
  <si>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</si>
  <si>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</si>
  <si>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</si>
  <si>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</si>
  <si>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</si>
  <si>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</si>
  <si>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</si>
  <si>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</si>
  <si>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</si>
  <si>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</si>
  <si>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</si>
  <si>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</si>
  <si>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</si>
  <si>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</si>
  <si>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</si>
  <si>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</si>
  <si>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</si>
  <si>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</si>
  <si>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</si>
  <si>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</si>
  <si>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</si>
  <si>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</si>
  <si>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</si>
  <si>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</si>
  <si>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</si>
  <si>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</si>
  <si>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</si>
  <si>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</si>
  <si>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</si>
  <si>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</si>
  <si>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</si>
  <si>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</si>
  <si>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</si>
  <si>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</si>
  <si>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</si>
  <si>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</si>
  <si>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</si>
  <si>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</si>
  <si>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</si>
  <si>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</si>
  <si>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</si>
  <si>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</si>
  <si>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</si>
  <si>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</si>
  <si>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</si>
  <si>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</si>
  <si>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</si>
  <si>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</si>
  <si>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</si>
  <si>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</si>
  <si>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</si>
  <si>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</si>
  <si>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</si>
  <si>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</si>
  <si>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</si>
  <si>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</si>
  <si>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</si>
  <si>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</si>
  <si>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</si>
  <si>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</si>
  <si>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</si>
  <si>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</si>
  <si>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</si>
  <si>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</si>
  <si>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</si>
  <si>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</si>
  <si>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</si>
  <si>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</si>
  <si>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</si>
  <si>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</si>
  <si>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</si>
  <si>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</si>
  <si>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</si>
  <si>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</si>
  <si>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</si>
  <si>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</si>
  <si>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</si>
  <si>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</si>
  <si>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</si>
  <si>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</si>
  <si>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</si>
  <si>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</si>
  <si>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</si>
  <si>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</si>
  <si>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</si>
  <si>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</si>
  <si>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</si>
  <si>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</si>
  <si>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</si>
  <si>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</si>
  <si>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</si>
  <si>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</si>
  <si>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</si>
  <si>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</si>
  <si>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</si>
  <si>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</si>
  <si>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</si>
  <si>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</si>
  <si>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</si>
  <si>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</si>
  <si>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</si>
  <si>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</si>
  <si>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</si>
  <si>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</si>
  <si>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</si>
  <si>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</si>
  <si>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</si>
  <si>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</si>
  <si>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</si>
  <si>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</si>
  <si>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</si>
  <si>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</si>
  <si>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</si>
  <si>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</si>
  <si>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</si>
  <si>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</si>
  <si>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</si>
  <si>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</si>
  <si>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</si>
  <si>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</si>
  <si>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</si>
  <si>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</si>
  <si>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</si>
  <si>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</si>
  <si>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</si>
  <si>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</si>
  <si>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</si>
  <si>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</si>
  <si>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</si>
  <si>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</si>
  <si>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</si>
  <si>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</si>
  <si>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</si>
  <si>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</si>
  <si>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</si>
  <si>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</si>
  <si>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</si>
  <si>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</si>
  <si>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</si>
  <si>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</si>
  <si>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</si>
  <si>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</si>
  <si>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</si>
  <si>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</si>
  <si>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</si>
  <si>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</si>
  <si>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</si>
  <si>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</si>
  <si>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</si>
  <si>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</si>
  <si>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</si>
  <si>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</si>
  <si>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</si>
  <si>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</si>
  <si>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</si>
  <si>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</si>
  <si>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</si>
  <si>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</si>
  <si>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</si>
  <si>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</si>
  <si>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</si>
  <si>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</si>
  <si>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</si>
  <si>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</si>
  <si>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</si>
  <si>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</si>
  <si>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</si>
  <si>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</si>
  <si>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</si>
  <si>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</si>
  <si>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</si>
  <si>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</si>
  <si>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</si>
  <si>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</si>
  <si>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</si>
  <si>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</si>
  <si>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</si>
  <si>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</si>
  <si>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</si>
  <si>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</si>
  <si>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</si>
  <si>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</si>
  <si>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</si>
  <si>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</si>
  <si>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</si>
  <si>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</si>
  <si>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</si>
  <si>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</si>
  <si>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</si>
  <si>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</si>
  <si>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</si>
  <si>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</si>
  <si>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</si>
  <si>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</si>
  <si>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</si>
  <si>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</si>
  <si>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</si>
  <si>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</si>
  <si>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</si>
  <si>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</si>
  <si>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</si>
  <si>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</si>
  <si>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</si>
  <si>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</si>
  <si>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</si>
  <si>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</si>
  <si>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</si>
  <si>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</si>
  <si>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</si>
  <si>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</si>
  <si>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</si>
  <si>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</si>
  <si>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</si>
  <si>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</si>
  <si>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</si>
  <si>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</si>
  <si>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</si>
  <si>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</si>
  <si>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</si>
  <si>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</si>
  <si>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</si>
  <si>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</si>
  <si>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</si>
  <si>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</si>
  <si>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</si>
  <si>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</si>
  <si>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</si>
  <si>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</si>
  <si>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</si>
  <si>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</si>
  <si>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</si>
  <si>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</si>
  <si>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</si>
  <si>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</si>
  <si>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</si>
  <si>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</si>
  <si>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</si>
  <si>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</si>
  <si>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</si>
  <si>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</si>
  <si>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</si>
  <si>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</si>
  <si>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</si>
  <si>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</si>
  <si>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</si>
  <si>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</si>
  <si>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</si>
  <si>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</si>
  <si>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</si>
  <si>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</si>
  <si>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</si>
  <si>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</si>
  <si>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</si>
  <si>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</si>
  <si>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</si>
  <si>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</si>
  <si>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</si>
  <si>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</si>
  <si>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</si>
  <si>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</si>
  <si>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</si>
  <si>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</si>
  <si>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</si>
  <si>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</si>
  <si>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</si>
  <si>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</si>
  <si>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</si>
  <si>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</si>
  <si>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</si>
  <si>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</si>
  <si>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</si>
  <si>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</si>
  <si>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</si>
  <si>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</si>
  <si>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</si>
  <si>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</si>
  <si>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</si>
  <si>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</si>
  <si>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</si>
  <si>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</si>
  <si>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</si>
  <si>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</si>
  <si>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</si>
  <si>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</si>
  <si>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</si>
  <si>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</si>
  <si>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</si>
  <si>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</si>
  <si>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</si>
  <si>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</si>
  <si>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</si>
  <si>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</si>
  <si>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</si>
  <si>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</si>
  <si>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</si>
  <si>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</si>
  <si>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</si>
  <si>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</si>
  <si>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</si>
  <si>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</si>
  <si>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</si>
  <si>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</si>
  <si>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</si>
  <si>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</si>
  <si>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</si>
  <si>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</si>
  <si>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</si>
  <si>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</si>
  <si>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</si>
  <si>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</si>
  <si>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</si>
  <si>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</si>
  <si>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</si>
  <si>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</si>
  <si>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</si>
  <si>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</si>
  <si>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</si>
  <si>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</si>
  <si>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</si>
  <si>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</si>
  <si>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</si>
  <si>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</si>
  <si>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</si>
  <si>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</si>
  <si>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</si>
  <si>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</si>
  <si>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</si>
  <si>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</si>
  <si>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</si>
  <si>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</si>
  <si>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</si>
  <si>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</si>
  <si>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</si>
  <si>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</si>
  <si>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</si>
  <si>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</si>
  <si>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</si>
  <si>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</si>
  <si>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</si>
  <si>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</si>
  <si>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</si>
  <si>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</si>
  <si>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</si>
  <si>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</si>
  <si>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</si>
  <si>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</si>
  <si>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</si>
  <si>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</si>
  <si>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</si>
  <si>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</si>
  <si>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</si>
  <si>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</si>
  <si>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</si>
  <si>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</si>
  <si>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</si>
  <si>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</si>
  <si>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</si>
  <si>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</si>
  <si>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</si>
  <si>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</si>
  <si>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</si>
  <si>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</si>
  <si>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</si>
  <si>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</si>
  <si>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</si>
  <si>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</si>
  <si>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</si>
  <si>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</si>
  <si>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</si>
  <si>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</si>
  <si>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</si>
  <si>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</si>
  <si>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</si>
  <si>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</si>
  <si>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</si>
  <si>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</si>
  <si>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</si>
  <si>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</si>
  <si>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</si>
  <si>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</si>
  <si>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</si>
  <si>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</si>
  <si>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</si>
  <si>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</si>
  <si>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</si>
  <si>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</si>
  <si>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</si>
  <si>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</si>
  <si>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</si>
  <si>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</si>
  <si>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</si>
  <si>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</si>
  <si>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</si>
  <si>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</si>
  <si>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</si>
  <si>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</si>
  <si>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</si>
  <si>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</si>
  <si>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</si>
  <si>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</si>
  <si>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</si>
  <si>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</si>
  <si>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</si>
  <si>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</si>
  <si>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</si>
  <si>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</si>
  <si>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</si>
  <si>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</si>
  <si>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</si>
  <si>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</si>
  <si>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</si>
  <si>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</si>
  <si>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</si>
  <si>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</si>
  <si>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</si>
  <si>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</si>
  <si>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</si>
  <si>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</si>
  <si>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</si>
  <si>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</si>
  <si>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</si>
  <si>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</si>
  <si>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</si>
  <si>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</si>
  <si>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</si>
  <si>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</si>
  <si>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</si>
  <si>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</si>
  <si>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</si>
  <si>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</si>
  <si>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</si>
  <si>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</si>
  <si>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</si>
  <si>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</si>
  <si>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</si>
  <si>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</si>
  <si>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</si>
  <si>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</si>
  <si>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</si>
  <si>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</si>
  <si>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</si>
  <si>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</si>
  <si>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</si>
  <si>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</si>
  <si>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</si>
  <si>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</si>
  <si>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</si>
  <si>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</si>
  <si>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</si>
  <si>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</si>
  <si>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</si>
  <si>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</si>
  <si>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</si>
  <si>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</si>
  <si>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</si>
  <si>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</si>
  <si>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</si>
  <si>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</si>
  <si>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</si>
  <si>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</si>
  <si>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</si>
  <si>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</si>
  <si>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</si>
  <si>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</si>
  <si>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</si>
  <si>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</si>
  <si>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</si>
  <si>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</si>
  <si>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</si>
  <si>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</si>
  <si>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</si>
  <si>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</si>
  <si>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</si>
  <si>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</si>
  <si>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</si>
  <si>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</si>
  <si>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</si>
  <si>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</si>
  <si>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</si>
  <si>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</si>
  <si>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</si>
  <si>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</si>
  <si>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</si>
  <si>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</si>
  <si>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</si>
  <si>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</si>
  <si>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</si>
  <si>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</si>
  <si>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</si>
  <si>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</si>
  <si>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</si>
  <si>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</si>
  <si>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</si>
  <si>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</si>
  <si>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</si>
  <si>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</si>
  <si>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</si>
  <si>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</si>
  <si>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</si>
  <si>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</si>
  <si>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</si>
  <si>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</si>
  <si>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</si>
  <si>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</si>
  <si>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</si>
  <si>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</si>
  <si>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</si>
  <si>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</si>
  <si>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</si>
  <si>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</si>
  <si>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</si>
  <si>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</si>
  <si>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</si>
  <si>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</si>
  <si>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</si>
  <si>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</si>
  <si>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</si>
  <si>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</si>
  <si>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</si>
  <si>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</si>
  <si>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</si>
  <si>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</si>
  <si>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</si>
  <si>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</si>
  <si>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</si>
  <si>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</si>
  <si>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</si>
  <si>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</si>
  <si>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</si>
  <si>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</si>
  <si>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</si>
  <si>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</si>
  <si>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</si>
  <si>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</si>
  <si>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</si>
  <si>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</si>
  <si>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</si>
  <si>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</si>
  <si>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</si>
  <si>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</si>
  <si>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</si>
  <si>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</si>
  <si>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</si>
  <si>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</si>
  <si>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</si>
  <si>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</si>
  <si>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</si>
  <si>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</si>
  <si>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</si>
  <si>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</si>
  <si>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</si>
  <si>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</si>
  <si>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</si>
  <si>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</si>
  <si>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</si>
  <si>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</si>
  <si>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</si>
  <si>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</si>
  <si>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</si>
  <si>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</si>
  <si>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</si>
  <si>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</si>
  <si>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</si>
  <si>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</si>
  <si>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</si>
  <si>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</si>
  <si>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</si>
  <si>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</si>
  <si>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</si>
  <si>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</si>
  <si>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</si>
  <si>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</si>
  <si>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</si>
  <si>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</si>
  <si>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</si>
  <si>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</si>
  <si>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</si>
  <si>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</si>
  <si>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</si>
  <si>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</si>
  <si>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</si>
  <si>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</si>
  <si>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</si>
  <si>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</si>
  <si>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</si>
  <si>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</si>
  <si>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</si>
  <si>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</si>
  <si>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</si>
  <si>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</si>
  <si>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</si>
  <si>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</si>
  <si>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</si>
  <si>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</si>
  <si>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</si>
  <si>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</si>
  <si>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</si>
  <si>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</si>
  <si>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</si>
  <si>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</si>
  <si>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</si>
  <si>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</si>
  <si>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</si>
  <si>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</si>
  <si>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</si>
  <si>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</si>
  <si>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</si>
  <si>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</si>
  <si>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</si>
  <si>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</si>
  <si>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</si>
  <si>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</si>
  <si>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</si>
  <si>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</si>
  <si>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</si>
  <si>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</si>
  <si>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</si>
  <si>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</si>
  <si>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</si>
  <si>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</si>
  <si>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</si>
  <si>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</si>
  <si>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</si>
  <si>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</si>
  <si>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</si>
  <si>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</si>
  <si>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</si>
  <si>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</si>
  <si>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</si>
  <si>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</si>
  <si>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</si>
  <si>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</si>
  <si>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</si>
  <si>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</si>
  <si>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</si>
  <si>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</si>
  <si>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</si>
  <si>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</si>
  <si>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</si>
  <si>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</si>
  <si>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</si>
  <si>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</si>
  <si>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</si>
  <si>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</si>
  <si>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</si>
  <si>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</si>
  <si>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</si>
  <si>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</si>
  <si>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</si>
  <si>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</si>
  <si>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</si>
  <si>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</si>
  <si>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</si>
  <si>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</si>
  <si>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</si>
  <si>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</si>
  <si>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</si>
  <si>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</si>
  <si>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</si>
  <si>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</si>
  <si>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</si>
  <si>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</si>
  <si>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</si>
  <si>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</si>
  <si>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</si>
  <si>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</si>
  <si>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</si>
  <si>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</si>
  <si>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</si>
  <si>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</si>
  <si>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</si>
  <si>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</si>
  <si>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</si>
  <si>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</si>
  <si>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</si>
  <si>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</si>
  <si>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</si>
  <si>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</si>
  <si>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</si>
  <si>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</si>
  <si>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</si>
  <si>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</si>
  <si>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</si>
  <si>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</si>
  <si>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</si>
  <si>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</si>
  <si>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</si>
  <si>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</si>
  <si>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</si>
  <si>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</si>
  <si>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</si>
  <si>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</si>
  <si>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</si>
  <si>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</si>
  <si>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</si>
  <si>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</si>
  <si>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</si>
  <si>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</si>
  <si>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</si>
  <si>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</si>
  <si>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</si>
  <si>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</si>
  <si>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</si>
  <si>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</si>
  <si>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</si>
  <si>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</si>
  <si>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</si>
  <si>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</si>
  <si>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</si>
  <si>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</si>
  <si>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</si>
  <si>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</si>
  <si>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</si>
  <si>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</si>
  <si>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</si>
  <si>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</si>
  <si>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</si>
  <si>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</si>
  <si>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</si>
  <si>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</si>
  <si>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</si>
  <si>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</si>
  <si>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</si>
  <si>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</si>
  <si>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</si>
  <si>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</si>
  <si>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</si>
  <si>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</si>
  <si>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</si>
  <si>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</si>
  <si>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</si>
  <si>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</si>
  <si>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</si>
  <si>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</si>
  <si>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</si>
  <si>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</si>
  <si>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</si>
  <si>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</si>
  <si>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</si>
  <si>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</si>
  <si>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</si>
  <si>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</si>
  <si>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</si>
  <si>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</si>
  <si>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</si>
  <si>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</si>
  <si>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</si>
  <si>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</si>
  <si>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</si>
  <si>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</si>
  <si>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</si>
  <si>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</si>
  <si>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</si>
  <si>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</si>
  <si>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</si>
  <si>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</si>
  <si>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</si>
  <si>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</si>
  <si>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</si>
  <si>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</si>
  <si>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</si>
  <si>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</si>
  <si>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</si>
  <si>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</si>
  <si>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</si>
  <si>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</si>
  <si>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</si>
  <si>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</si>
  <si>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</si>
  <si>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</si>
  <si>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</si>
  <si>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</si>
  <si>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</si>
  <si>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</si>
  <si>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</si>
  <si>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</si>
  <si>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</si>
  <si>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</si>
  <si>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</si>
  <si>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</si>
  <si>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</si>
  <si>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</si>
  <si>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</si>
  <si>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</si>
  <si>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</si>
  <si>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</si>
  <si>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</si>
  <si>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</si>
  <si>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</si>
  <si>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</si>
  <si>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</si>
  <si>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</si>
  <si>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</si>
  <si>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</si>
  <si>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</si>
  <si>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</si>
  <si>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</si>
  <si>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</si>
  <si>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</si>
  <si>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</si>
  <si>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</si>
  <si>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</si>
  <si>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</si>
  <si>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</si>
  <si>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</si>
  <si>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</si>
  <si>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</si>
  <si>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</si>
  <si>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</si>
  <si>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</si>
  <si>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</si>
  <si>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</si>
  <si>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</si>
  <si>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</si>
  <si>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</si>
  <si>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</si>
  <si>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</si>
  <si>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</si>
  <si>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</si>
  <si>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</si>
  <si>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</si>
  <si>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</si>
  <si>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</si>
  <si>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</si>
  <si>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</si>
  <si>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</si>
  <si>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</si>
  <si>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</si>
  <si>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</si>
  <si>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</si>
  <si>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</si>
  <si>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</si>
  <si>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</si>
  <si>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</si>
  <si>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</si>
  <si>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</si>
  <si>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</si>
  <si>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</si>
  <si>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</si>
  <si>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</si>
  <si>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</si>
  <si>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</si>
  <si>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</si>
  <si>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</si>
  <si>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</si>
  <si>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</si>
  <si>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</si>
  <si>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</si>
  <si>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</si>
  <si>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</si>
  <si>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</si>
  <si>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</si>
  <si>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</si>
  <si>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</si>
  <si>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</si>
  <si>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</si>
  <si>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</si>
  <si>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</si>
  <si>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</si>
  <si>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</si>
  <si>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</si>
  <si>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</si>
  <si>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</si>
  <si>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</si>
  <si>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</si>
  <si>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</si>
  <si>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</si>
  <si>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</si>
  <si>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</si>
  <si>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</si>
  <si>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</si>
  <si>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</si>
  <si>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</si>
  <si>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</si>
  <si>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</si>
  <si>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</si>
  <si>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</si>
  <si>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</si>
  <si>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</si>
  <si>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</si>
  <si>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</si>
  <si>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</si>
  <si>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</si>
  <si>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</si>
  <si>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</si>
  <si>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</si>
  <si>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</si>
  <si>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</si>
  <si>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</si>
  <si>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</si>
  <si>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</si>
  <si>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</si>
  <si>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</si>
  <si>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</si>
  <si>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</si>
  <si>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</si>
  <si>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</si>
  <si>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</si>
  <si>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</si>
  <si>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</si>
  <si>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</si>
  <si>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</si>
  <si>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</si>
  <si>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</si>
  <si>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</si>
  <si>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</si>
  <si>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</si>
  <si>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</si>
  <si>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</si>
  <si>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</si>
  <si>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</si>
  <si>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</si>
  <si>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</si>
  <si>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</si>
  <si>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</si>
  <si>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</si>
  <si>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</si>
  <si>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</si>
  <si>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</si>
  <si>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</si>
  <si>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</si>
  <si>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</si>
  <si>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</si>
  <si>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</si>
  <si>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</si>
  <si>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</si>
  <si>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</si>
  <si>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</si>
  <si>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</si>
  <si>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</si>
  <si>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</si>
  <si>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</si>
  <si>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</si>
  <si>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</si>
  <si>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</si>
  <si>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</si>
  <si>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</si>
  <si>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</si>
  <si>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</si>
  <si>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</si>
  <si>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</si>
  <si>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</si>
  <si>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</si>
  <si>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</si>
  <si>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</si>
  <si>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</si>
  <si>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</si>
  <si>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</si>
  <si>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</si>
  <si>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</si>
  <si>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</si>
  <si>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</si>
  <si>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</si>
  <si>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</si>
  <si>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</si>
  <si>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</si>
  <si>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</si>
  <si>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</si>
  <si>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</si>
  <si>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</si>
  <si>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</si>
  <si>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</si>
  <si>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</si>
  <si>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</si>
  <si>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</si>
  <si>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</si>
  <si>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</si>
  <si>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</si>
  <si>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</si>
  <si>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</si>
  <si>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</si>
  <si>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</si>
  <si>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</si>
  <si>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</si>
  <si>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</si>
  <si>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</si>
  <si>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</si>
  <si>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</si>
  <si>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</si>
  <si>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</si>
  <si>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</si>
  <si>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</si>
  <si>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</si>
  <si>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</si>
  <si>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</si>
  <si>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</si>
  <si>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</si>
  <si>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</si>
  <si>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</si>
  <si>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</si>
  <si>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</si>
  <si>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</si>
  <si>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</si>
  <si>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</si>
  <si>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</si>
  <si>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</si>
  <si>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</si>
  <si>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</si>
  <si>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</si>
  <si>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</si>
  <si>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</si>
  <si>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</si>
  <si>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</si>
  <si>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</si>
  <si>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</si>
  <si>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</si>
  <si>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</si>
  <si>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</si>
  <si>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</si>
  <si>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</si>
  <si>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</si>
  <si>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</si>
  <si>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</si>
  <si>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</si>
  <si>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</si>
  <si>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</si>
  <si>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</si>
  <si>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</si>
  <si>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</si>
  <si>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</si>
  <si>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</si>
  <si>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</si>
  <si>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</si>
  <si>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</si>
  <si>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</si>
  <si>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</si>
  <si>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</si>
  <si>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</si>
  <si>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</si>
  <si>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</si>
  <si>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</si>
  <si>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</si>
  <si>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</si>
  <si>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</si>
  <si>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</si>
  <si>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</si>
  <si>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</si>
  <si>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</si>
  <si>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</si>
  <si>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</si>
  <si>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</si>
  <si>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</si>
  <si>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</si>
  <si>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</si>
  <si>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</si>
  <si>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</si>
  <si>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</si>
  <si>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</si>
  <si>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</si>
  <si>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</si>
  <si>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</si>
  <si>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</si>
  <si>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</si>
  <si>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</si>
  <si>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</si>
  <si>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</si>
  <si>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</si>
  <si>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</si>
  <si>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</si>
  <si>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</si>
  <si>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</si>
  <si>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</si>
  <si>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</si>
  <si>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</si>
  <si>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</si>
  <si>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</si>
  <si>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</si>
  <si>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</si>
  <si>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</si>
  <si>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</si>
  <si>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</si>
  <si>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</si>
  <si>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</si>
  <si>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</si>
  <si>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</si>
  <si>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</si>
  <si>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</si>
  <si>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</si>
  <si>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</si>
  <si>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</si>
  <si>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</si>
  <si>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</si>
  <si>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</si>
  <si>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</si>
  <si>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</si>
  <si>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</si>
  <si>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</si>
  <si>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</si>
  <si>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</si>
  <si>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</si>
  <si>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</si>
  <si>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</si>
  <si>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</si>
  <si>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</si>
  <si>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</si>
  <si>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</si>
  <si>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</si>
  <si>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</si>
  <si>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</si>
  <si>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</si>
  <si>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</si>
  <si>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</si>
  <si>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</si>
  <si>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</si>
  <si>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</si>
  <si>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</si>
  <si>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</si>
  <si>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</si>
  <si>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</si>
  <si>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</si>
  <si>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</si>
  <si>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</si>
  <si>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</si>
  <si>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</si>
  <si>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</si>
  <si>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</si>
  <si>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</si>
  <si>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</si>
  <si>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</si>
  <si>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</si>
  <si>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</si>
  <si>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</si>
  <si>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</si>
  <si>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</si>
  <si>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</si>
  <si>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</si>
  <si>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</si>
  <si>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</si>
  <si>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</si>
  <si>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</si>
  <si>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</si>
  <si>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</si>
  <si>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</si>
  <si>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</si>
  <si>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</si>
  <si>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</si>
  <si>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</si>
  <si>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</si>
  <si>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</si>
  <si>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</si>
  <si>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</si>
  <si>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</si>
  <si>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</si>
  <si>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</si>
  <si>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</si>
  <si>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</si>
  <si>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</si>
  <si>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</si>
  <si>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</si>
  <si>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</si>
  <si>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</si>
  <si>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</si>
  <si>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</si>
  <si>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</si>
  <si>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</si>
  <si>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</si>
  <si>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</si>
  <si>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</si>
  <si>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</si>
  <si>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</si>
  <si>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</si>
  <si>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</si>
  <si>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</si>
  <si>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</si>
  <si>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</si>
  <si>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</si>
  <si>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</si>
  <si>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</si>
  <si>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</si>
  <si>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</si>
  <si>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</si>
  <si>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</si>
  <si>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</si>
  <si>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</si>
  <si>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</si>
  <si>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</si>
  <si>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</si>
  <si>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</si>
  <si>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</si>
  <si>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</si>
  <si>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</si>
  <si>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</si>
  <si>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</si>
  <si>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</si>
  <si>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</si>
  <si>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</si>
  <si>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</si>
  <si>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</si>
  <si>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</si>
  <si>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</si>
  <si>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</si>
  <si>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</si>
  <si>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</si>
  <si>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</si>
  <si>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</si>
  <si>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</si>
  <si>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</si>
  <si>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</si>
  <si>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</si>
  <si>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</si>
  <si>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</si>
  <si>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</si>
  <si>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</si>
  <si>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</si>
  <si>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</si>
  <si>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</si>
  <si>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</si>
  <si>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</si>
  <si>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</si>
  <si>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</si>
  <si>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</si>
  <si>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</si>
  <si>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</si>
  <si>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</si>
  <si>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</si>
  <si>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</si>
  <si>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</si>
  <si>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</si>
  <si>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</si>
  <si>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</si>
  <si>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</si>
  <si>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</si>
  <si>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</si>
  <si>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</si>
  <si>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</si>
  <si>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</si>
  <si>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</si>
  <si>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</si>
  <si>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</si>
  <si>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</si>
  <si>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</si>
  <si>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</si>
  <si>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</si>
  <si>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</si>
  <si>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</si>
  <si>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</si>
  <si>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</si>
  <si>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</si>
  <si>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</si>
  <si>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</si>
  <si>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</si>
  <si>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</si>
  <si>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</si>
  <si>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</si>
  <si>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</si>
  <si>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</si>
  <si>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</si>
  <si>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</si>
  <si>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</si>
  <si>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</si>
  <si>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</si>
  <si>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</si>
  <si>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</si>
  <si>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</si>
  <si>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</si>
  <si>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</si>
  <si>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</si>
  <si>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</si>
  <si>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</si>
  <si>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</si>
  <si>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</si>
  <si>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</si>
  <si>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</si>
  <si>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</si>
  <si>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</si>
  <si>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</si>
  <si>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</si>
  <si>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</si>
  <si>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</si>
  <si>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</si>
  <si>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</si>
  <si>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</si>
  <si>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</si>
  <si>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</si>
  <si>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</si>
  <si>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</si>
  <si>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</si>
  <si>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</si>
  <si>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</si>
  <si>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</si>
  <si>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</si>
  <si>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</si>
  <si>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</si>
  <si>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</si>
  <si>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</si>
  <si>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</si>
  <si>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</si>
  <si>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</si>
  <si>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</si>
  <si>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</si>
  <si>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</si>
  <si>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</si>
  <si>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</si>
  <si>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</si>
  <si>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</si>
  <si>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</si>
  <si>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</si>
  <si>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</si>
  <si>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</si>
  <si>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</si>
  <si>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</si>
  <si>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</si>
  <si>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</si>
  <si>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</si>
  <si>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</si>
  <si>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</si>
  <si>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</si>
  <si>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</si>
  <si>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</si>
  <si>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</si>
  <si>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</si>
  <si>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</si>
  <si>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</si>
  <si>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</si>
  <si>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</si>
  <si>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</si>
  <si>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</si>
  <si>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</si>
  <si>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</si>
  <si>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</si>
  <si>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</si>
  <si>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</si>
  <si>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</si>
  <si>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</si>
  <si>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</si>
  <si>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</si>
  <si>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</si>
  <si>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</si>
  <si>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</si>
  <si>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</si>
  <si>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</si>
  <si>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</si>
  <si>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</si>
  <si>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</si>
  <si>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</si>
  <si>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</si>
  <si>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</si>
  <si>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</si>
  <si>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</si>
  <si>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</si>
  <si>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</si>
  <si>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</si>
  <si>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</si>
  <si>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</si>
  <si>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</si>
  <si>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</si>
  <si>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</si>
  <si>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</si>
  <si>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</si>
  <si>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</si>
  <si>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</si>
  <si>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</si>
  <si>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</si>
  <si>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</si>
  <si>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</si>
  <si>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</si>
  <si>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</si>
  <si>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</si>
  <si>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</si>
  <si>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</si>
  <si>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</si>
  <si>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</si>
  <si>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</si>
  <si>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</si>
  <si>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</si>
  <si>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</si>
  <si>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</si>
  <si>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</si>
  <si>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</si>
  <si>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</si>
  <si>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</si>
  <si>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</si>
  <si>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</si>
  <si>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</si>
  <si>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</si>
  <si>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</si>
  <si>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</si>
  <si>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</si>
  <si>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</si>
  <si>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</si>
  <si>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</si>
  <si>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</si>
  <si>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</si>
  <si>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</si>
  <si>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</si>
  <si>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</si>
  <si>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</si>
  <si>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</si>
  <si>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</si>
  <si>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</si>
  <si>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</si>
  <si>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</si>
  <si>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</si>
  <si>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</si>
  <si>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</si>
  <si>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</si>
  <si>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</si>
  <si>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</si>
  <si>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</si>
  <si>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</si>
  <si>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</si>
  <si>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</si>
  <si>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</si>
  <si>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</si>
  <si>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</si>
  <si>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</si>
  <si>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</si>
  <si>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</si>
  <si>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</si>
  <si>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</si>
  <si>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</si>
  <si>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</si>
  <si>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</si>
  <si>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</si>
  <si>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</si>
  <si>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</si>
  <si>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</si>
  <si>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</si>
  <si>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</si>
  <si>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</si>
  <si>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</si>
  <si>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</si>
  <si>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</si>
  <si>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</si>
  <si>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</si>
  <si>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</si>
  <si>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</si>
  <si>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</si>
  <si>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</si>
  <si>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</si>
  <si>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</si>
  <si>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</si>
  <si>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</si>
  <si>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</si>
  <si>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</si>
  <si>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</si>
  <si>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</si>
  <si>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</si>
  <si>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</si>
  <si>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</si>
  <si>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</si>
  <si>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</si>
  <si>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</si>
  <si>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</si>
  <si>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</si>
  <si>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</si>
  <si>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</si>
  <si>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</si>
  <si>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</si>
  <si>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</si>
  <si>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</si>
  <si>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</si>
  <si>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</si>
  <si>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</si>
  <si>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</si>
  <si>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</si>
  <si>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</si>
  <si>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</si>
  <si>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</si>
  <si>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</si>
  <si>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</si>
  <si>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</si>
  <si>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</si>
  <si>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</si>
  <si>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</si>
  <si>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</si>
  <si>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</si>
  <si>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</si>
  <si>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</si>
  <si>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</si>
  <si>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</si>
  <si>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</si>
  <si>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</si>
  <si>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</si>
  <si>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</si>
  <si>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</si>
  <si>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</si>
  <si>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</si>
  <si>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</si>
  <si>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</si>
  <si>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</si>
  <si>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</si>
  <si>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</si>
  <si>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</si>
  <si>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</si>
  <si>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</si>
  <si>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</si>
  <si>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</si>
  <si>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</si>
  <si>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</si>
  <si>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</si>
  <si>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</si>
  <si>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</si>
  <si>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</si>
  <si>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</si>
  <si>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</si>
  <si>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</si>
  <si>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</si>
  <si>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</si>
  <si>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</si>
  <si>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</si>
  <si>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</si>
  <si>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</si>
  <si>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</si>
  <si>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</si>
  <si>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</si>
  <si>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</si>
  <si>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</si>
  <si>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</si>
  <si>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</si>
  <si>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</si>
  <si>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</si>
  <si>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</si>
  <si>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</si>
  <si>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</si>
  <si>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</si>
  <si>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</si>
  <si>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</si>
  <si>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</si>
  <si>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</si>
  <si>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</si>
  <si>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</si>
  <si>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</si>
  <si>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</si>
  <si>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</si>
  <si>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</si>
  <si>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</si>
  <si>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</si>
  <si>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</si>
  <si>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</si>
  <si>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</si>
  <si>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</si>
  <si>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</si>
  <si>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</si>
  <si>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</si>
  <si>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</si>
  <si>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</si>
  <si>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</si>
  <si>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</si>
  <si>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</si>
  <si>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</si>
  <si>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</si>
  <si>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</si>
  <si>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</si>
  <si>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</si>
  <si>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</si>
  <si>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</si>
  <si>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</si>
  <si>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</si>
  <si>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</si>
  <si>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</si>
  <si>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</si>
  <si>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</si>
  <si>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</si>
  <si>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</si>
  <si>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</si>
  <si>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</si>
  <si>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</si>
  <si>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</si>
  <si>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</si>
  <si>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</si>
  <si>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</si>
  <si>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</si>
  <si>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</si>
  <si>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</si>
  <si>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</si>
  <si>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</si>
  <si>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</si>
  <si>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</si>
  <si>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</si>
  <si>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</si>
  <si>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</si>
  <si>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</si>
  <si>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</si>
  <si>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</si>
  <si>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</si>
  <si>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</si>
  <si>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</si>
  <si>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</si>
  <si>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</si>
  <si>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</si>
  <si>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</si>
  <si>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</si>
  <si>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</si>
  <si>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</si>
  <si>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</si>
  <si>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</si>
  <si>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</si>
  <si>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</si>
  <si>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</si>
  <si>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</si>
  <si>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</si>
  <si>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</si>
  <si>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</si>
  <si>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</si>
  <si>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</si>
  <si>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</si>
  <si>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</si>
  <si>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</si>
  <si>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</si>
  <si>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</si>
  <si>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</si>
  <si>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</si>
  <si>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</si>
  <si>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</si>
  <si>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</si>
  <si>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</si>
  <si>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</si>
  <si>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</si>
  <si>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</si>
  <si>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</si>
  <si>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</si>
  <si>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</si>
  <si>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</si>
  <si>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</si>
  <si>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</si>
  <si>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</si>
  <si>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</si>
  <si>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</si>
  <si>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</si>
  <si>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</si>
  <si>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</si>
  <si>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</si>
  <si>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</si>
  <si>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</si>
  <si>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</si>
  <si>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</si>
  <si>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</si>
  <si>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</si>
  <si>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</si>
  <si>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</si>
  <si>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</si>
  <si>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</si>
  <si>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</si>
  <si>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</si>
  <si>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</si>
  <si>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</si>
  <si>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</si>
  <si>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</si>
  <si>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</si>
  <si>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</si>
  <si>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</si>
  <si>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</si>
  <si>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</si>
  <si>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</si>
  <si>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</si>
  <si>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</si>
  <si>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</si>
  <si>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</si>
  <si>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</si>
  <si>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</si>
  <si>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</si>
  <si>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</si>
  <si>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</si>
  <si>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</si>
  <si>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</si>
  <si>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</si>
  <si>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</si>
  <si>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</si>
  <si>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</si>
  <si>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</si>
  <si>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</si>
  <si>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</si>
  <si>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</si>
  <si>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</si>
  <si>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</si>
  <si>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</si>
  <si>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</si>
  <si>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</si>
  <si>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</si>
  <si>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</si>
  <si>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</si>
  <si>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</si>
  <si>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</si>
  <si>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</si>
  <si>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</si>
  <si>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</si>
  <si>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</si>
  <si>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</si>
  <si>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</si>
  <si>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</si>
  <si>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</si>
  <si>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</si>
  <si>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</si>
  <si>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</si>
  <si>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</si>
  <si>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</si>
  <si>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</si>
  <si>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</si>
  <si>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</si>
  <si>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</si>
  <si>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</si>
  <si>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</si>
  <si>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</si>
  <si>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</si>
  <si>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</si>
  <si>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</si>
  <si>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</si>
  <si>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</si>
  <si>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</si>
  <si>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</si>
  <si>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</si>
  <si>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</si>
  <si>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</si>
  <si>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</si>
  <si>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</si>
  <si>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</si>
  <si>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</si>
  <si>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</si>
  <si>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</si>
  <si>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</si>
  <si>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</si>
  <si>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</si>
  <si>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</si>
  <si>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</si>
  <si>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</si>
  <si>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</si>
  <si>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</si>
  <si>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</si>
  <si>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</si>
  <si>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</si>
  <si>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</si>
  <si>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</si>
  <si>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</si>
  <si>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</si>
  <si>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</si>
  <si>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</si>
  <si>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</si>
  <si>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</si>
  <si>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</si>
  <si>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</si>
  <si>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</si>
  <si>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</si>
  <si>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</si>
  <si>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</si>
  <si>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</si>
  <si>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</si>
  <si>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</si>
  <si>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</si>
  <si>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</si>
  <si>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</si>
  <si>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</si>
  <si>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</si>
  <si>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</si>
  <si>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</si>
  <si>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</si>
  <si>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</si>
  <si>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</si>
  <si>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</si>
  <si>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</si>
  <si>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</si>
  <si>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</si>
  <si>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</si>
  <si>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</si>
  <si>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</si>
  <si>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</si>
  <si>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</si>
  <si>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</si>
  <si>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</si>
  <si>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</si>
  <si>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</si>
  <si>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</si>
  <si>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</si>
  <si>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</si>
  <si>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</si>
  <si>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</si>
  <si>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</si>
  <si>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</si>
  <si>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</si>
  <si>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</si>
  <si>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</si>
  <si>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</si>
  <si>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</si>
  <si>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</si>
  <si>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</si>
  <si>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</si>
  <si>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</si>
  <si>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</si>
  <si>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</si>
  <si>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</si>
  <si>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</si>
  <si>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</si>
  <si>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</si>
  <si>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</si>
  <si>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</si>
  <si>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</si>
  <si>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</si>
  <si>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</si>
  <si>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</si>
  <si>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</si>
  <si>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</si>
  <si>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</si>
  <si>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</si>
  <si>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</si>
  <si>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</si>
  <si>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</si>
  <si>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</si>
  <si>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</si>
  <si>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</si>
  <si>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</si>
  <si>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</si>
  <si>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</si>
  <si>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</si>
  <si>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</si>
  <si>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</si>
  <si>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</si>
  <si>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</si>
  <si>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</si>
  <si>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</si>
  <si>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</si>
  <si>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</si>
  <si>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</si>
  <si>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</si>
  <si>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</si>
  <si>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</si>
  <si>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</si>
  <si>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</si>
  <si>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</si>
  <si>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</si>
  <si>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</si>
  <si>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</si>
  <si>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</si>
  <si>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</si>
  <si>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</si>
  <si>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</si>
  <si>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</si>
  <si>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</si>
  <si>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</si>
  <si>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</si>
  <si>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</si>
  <si>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</si>
  <si>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</si>
  <si>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</si>
  <si>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</si>
  <si>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</si>
  <si>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</si>
  <si>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</si>
  <si>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</si>
  <si>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</si>
  <si>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</si>
  <si>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</si>
  <si>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</si>
  <si>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</si>
  <si>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</si>
  <si>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</si>
  <si>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</si>
  <si>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</si>
  <si>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</si>
  <si>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</si>
  <si>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</si>
  <si>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</si>
  <si>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</si>
  <si>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</si>
  <si>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</si>
  <si>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</si>
  <si>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</si>
  <si>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</si>
  <si>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</si>
  <si>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</si>
  <si>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</si>
  <si>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</si>
  <si>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</si>
  <si>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</si>
  <si>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</si>
  <si>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</si>
  <si>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</si>
  <si>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</si>
  <si>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</si>
  <si>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</si>
  <si>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</si>
  <si>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</si>
  <si>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</si>
  <si>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</si>
  <si>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</si>
  <si>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</si>
  <si>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</si>
  <si>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</si>
  <si>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</si>
  <si>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</si>
  <si>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</si>
  <si>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</si>
  <si>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</si>
  <si>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</si>
  <si>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</si>
  <si>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</si>
  <si>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</si>
  <si>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</si>
  <si>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</si>
  <si>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</si>
  <si>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</si>
  <si>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</si>
  <si>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</si>
  <si>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</si>
  <si>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</si>
  <si>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</si>
  <si>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</si>
  <si>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</si>
  <si>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</si>
  <si>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</si>
  <si>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</si>
  <si>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</si>
  <si>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</si>
  <si>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</si>
  <si>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</si>
  <si>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</si>
  <si>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</si>
  <si>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</si>
  <si>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</si>
  <si>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</si>
  <si>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</si>
  <si>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</si>
  <si>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</si>
  <si>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</si>
  <si>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</si>
  <si>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</si>
  <si>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</si>
  <si>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</si>
  <si>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</si>
  <si>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</si>
  <si>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</si>
  <si>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</si>
  <si>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</si>
  <si>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</si>
  <si>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</si>
  <si>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</si>
  <si>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</si>
  <si>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</si>
  <si>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</si>
  <si>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</si>
  <si>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</si>
  <si>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</si>
  <si>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</si>
  <si>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</si>
  <si>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</si>
  <si>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</si>
  <si>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</si>
  <si>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</si>
  <si>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</si>
  <si>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</si>
  <si>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</si>
  <si>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</si>
  <si>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</si>
  <si>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</si>
  <si>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</si>
  <si>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</si>
  <si>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</si>
  <si>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</si>
  <si>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</si>
  <si>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</si>
  <si>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</si>
  <si>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</si>
  <si>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</si>
  <si>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</si>
  <si>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</si>
  <si>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</si>
  <si>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</si>
  <si>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</si>
  <si>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</si>
  <si>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</si>
  <si>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</si>
  <si>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</si>
  <si>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</si>
  <si>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</si>
  <si>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</si>
  <si>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</si>
  <si>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</si>
  <si>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</si>
  <si>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</si>
  <si>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</si>
  <si>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</si>
  <si>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</si>
  <si>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</si>
  <si>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</si>
  <si>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</si>
  <si>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</si>
  <si>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</si>
  <si>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</si>
  <si>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</si>
  <si>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</si>
  <si>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</si>
  <si>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</si>
  <si>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</si>
  <si>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</si>
  <si>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</si>
  <si>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</si>
  <si>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</si>
  <si>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</si>
  <si>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</si>
  <si>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</si>
  <si>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</si>
  <si>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</si>
  <si>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</si>
  <si>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</si>
  <si>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</si>
  <si>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</si>
  <si>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</si>
  <si>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</si>
  <si>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</si>
  <si>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</si>
  <si>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</si>
  <si>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</si>
  <si>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</si>
  <si>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</si>
  <si>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</si>
  <si>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</si>
  <si>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</si>
  <si>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</si>
  <si>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</si>
  <si>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</si>
  <si>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</si>
  <si>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</si>
  <si>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</si>
  <si>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</si>
  <si>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</si>
  <si>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</si>
  <si>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</si>
  <si>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</si>
  <si>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</si>
  <si>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</si>
  <si>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</si>
  <si>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</si>
  <si>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</si>
  <si>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</si>
  <si>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</si>
  <si>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</si>
  <si>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</si>
  <si>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</si>
  <si>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</si>
  <si>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</si>
  <si>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</si>
  <si>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</si>
  <si>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</si>
  <si>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</si>
  <si>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</si>
  <si>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</si>
  <si>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</si>
  <si>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</si>
  <si>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</si>
  <si>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</si>
  <si>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</si>
  <si>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</si>
  <si>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</si>
  <si>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</si>
  <si>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</si>
  <si>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</si>
  <si>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</si>
  <si>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</si>
  <si>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</si>
  <si>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</si>
  <si>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</si>
  <si>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</si>
  <si>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</si>
  <si>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</si>
  <si>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</si>
  <si>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</si>
  <si>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</si>
  <si>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</si>
  <si>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</si>
  <si>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</si>
  <si>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</si>
  <si>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</si>
  <si>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</si>
  <si>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</si>
  <si>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</si>
  <si>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</si>
  <si>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</si>
  <si>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</si>
  <si>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</si>
  <si>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</si>
  <si>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</si>
  <si>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</si>
  <si>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</si>
  <si>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</si>
  <si>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</si>
  <si>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</si>
  <si>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</si>
  <si>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</si>
  <si>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</si>
  <si>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</si>
  <si>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</si>
  <si>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</si>
  <si>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</si>
  <si>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</si>
  <si>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</si>
  <si>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</si>
  <si>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</si>
  <si>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</si>
  <si>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</si>
  <si>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</si>
  <si>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</si>
  <si>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</si>
  <si>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</si>
  <si>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</si>
  <si>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</si>
  <si>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</si>
  <si>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</si>
  <si>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</si>
  <si>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</si>
  <si>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</si>
  <si>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</si>
  <si>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</si>
  <si>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</si>
  <si>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</si>
  <si>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</si>
  <si>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</si>
  <si>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</si>
  <si>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</si>
  <si>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</si>
  <si>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</si>
  <si>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</si>
  <si>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</si>
  <si>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</si>
  <si>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</si>
  <si>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</si>
  <si>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</si>
  <si>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</si>
  <si>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</si>
  <si>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</si>
  <si>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</si>
  <si>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</si>
  <si>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</si>
  <si>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</si>
  <si>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</si>
  <si>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</si>
  <si>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</si>
  <si>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</si>
  <si>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</si>
  <si>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</si>
  <si>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</si>
  <si>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</si>
  <si>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</si>
  <si>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</si>
  <si>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</si>
  <si>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</si>
  <si>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</si>
  <si>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</si>
  <si>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</si>
  <si>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</si>
  <si>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</si>
  <si>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</si>
  <si>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</si>
  <si>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</si>
  <si>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</si>
  <si>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</si>
  <si>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</si>
  <si>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</si>
  <si>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</si>
  <si>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</si>
  <si>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</si>
  <si>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</si>
  <si>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</si>
  <si>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</si>
  <si>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</si>
  <si>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</si>
  <si>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</si>
  <si>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</si>
  <si>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</si>
  <si>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</si>
  <si>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</si>
  <si>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</si>
  <si>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</si>
  <si>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</si>
  <si>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</si>
  <si>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</si>
  <si>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</si>
  <si>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</si>
  <si>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</si>
  <si>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</si>
  <si>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</si>
  <si>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</si>
  <si>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</si>
  <si>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</si>
  <si>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</si>
  <si>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</si>
  <si>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</si>
  <si>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</si>
  <si>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</si>
  <si>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</si>
  <si>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</si>
  <si>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</si>
  <si>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</si>
  <si>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</si>
  <si>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</si>
  <si>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</si>
  <si>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</si>
  <si>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</si>
  <si>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</si>
  <si>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</si>
  <si>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</si>
  <si>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</si>
  <si>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</si>
  <si>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</si>
  <si>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</si>
  <si>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</si>
  <si>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</si>
  <si>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</si>
  <si>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</si>
  <si>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</si>
  <si>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</si>
  <si>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</si>
  <si>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</si>
  <si>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</si>
  <si>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</si>
  <si>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</si>
  <si>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</si>
  <si>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</si>
  <si>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</si>
  <si>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</si>
  <si>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</si>
  <si>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</si>
  <si>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</si>
  <si>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</si>
  <si>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</si>
  <si>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</si>
  <si>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</si>
  <si>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</si>
  <si>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</si>
  <si>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</si>
  <si>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</si>
  <si>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</si>
  <si>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</si>
  <si>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</si>
  <si>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</si>
  <si>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</si>
  <si>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</si>
  <si>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</si>
  <si>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</si>
  <si>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</si>
  <si>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</si>
  <si>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</si>
  <si>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</si>
  <si>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</si>
  <si>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</si>
  <si>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</si>
  <si>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</si>
  <si>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</si>
  <si>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</si>
  <si>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</si>
  <si>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</si>
  <si>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</si>
  <si>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</si>
  <si>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</si>
  <si>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</si>
  <si>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</si>
  <si>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</si>
  <si>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</si>
  <si>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</si>
  <si>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</si>
  <si>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</si>
  <si>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</si>
  <si>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</si>
  <si>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</si>
  <si>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</si>
  <si>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</si>
  <si>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</si>
  <si>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</si>
  <si>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</si>
  <si>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</si>
  <si>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</si>
  <si>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</si>
  <si>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</si>
  <si>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</si>
  <si>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</si>
  <si>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</si>
  <si>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</si>
  <si>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</si>
  <si>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</si>
  <si>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</si>
  <si>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</si>
  <si>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</si>
  <si>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</si>
  <si>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</si>
  <si>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</si>
  <si>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</si>
  <si>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</si>
  <si>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</si>
  <si>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</si>
  <si>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</si>
  <si>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</si>
  <si>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</si>
  <si>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</si>
  <si>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</si>
  <si>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</si>
  <si>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</si>
  <si>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</si>
  <si>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</si>
  <si>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</si>
  <si>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</si>
  <si>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</si>
  <si>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</si>
  <si>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</si>
  <si>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</si>
  <si>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</si>
  <si>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</si>
  <si>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</si>
  <si>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</si>
  <si>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</si>
  <si>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</si>
  <si>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</si>
  <si>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</si>
  <si>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</si>
  <si>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</si>
  <si>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</si>
  <si>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</si>
  <si>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</si>
  <si>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</si>
  <si>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</si>
  <si>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</si>
  <si>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</si>
  <si>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</si>
  <si>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</si>
  <si>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</si>
  <si>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</si>
  <si>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</si>
  <si>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</si>
  <si>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</si>
  <si>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</si>
  <si>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</si>
  <si>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</si>
  <si>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</si>
  <si>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</si>
  <si>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</si>
  <si>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</si>
  <si>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</si>
  <si>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</si>
  <si>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</si>
  <si>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</si>
  <si>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</si>
  <si>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</si>
  <si>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</si>
  <si>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</si>
  <si>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</si>
  <si>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</si>
  <si>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</si>
  <si>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</si>
  <si>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</si>
  <si>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</si>
  <si>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</si>
  <si>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</si>
  <si>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</si>
  <si>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</si>
  <si>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</si>
  <si>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</si>
  <si>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</si>
  <si>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</si>
  <si>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</si>
  <si>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</si>
  <si>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</si>
  <si>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</si>
  <si>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</si>
  <si>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</si>
  <si>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</si>
  <si>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</si>
  <si>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</si>
  <si>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</si>
  <si>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</si>
  <si>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</si>
  <si>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</si>
  <si>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</si>
  <si>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</si>
  <si>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</si>
  <si>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</si>
  <si>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</si>
  <si>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</si>
  <si>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</si>
  <si>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</si>
  <si>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</si>
  <si>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</si>
  <si>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</si>
  <si>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</si>
  <si>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</si>
  <si>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</si>
  <si>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</si>
  <si>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</si>
  <si>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</si>
  <si>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</si>
  <si>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</si>
  <si>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</si>
  <si>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</si>
  <si>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</si>
  <si>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</si>
  <si>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</si>
  <si>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</si>
  <si>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</si>
  <si>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</si>
  <si>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</si>
  <si>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</si>
  <si>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</si>
  <si>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</si>
  <si>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</si>
  <si>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</si>
  <si>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</si>
  <si>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</si>
  <si>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</si>
  <si>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</si>
  <si>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</si>
  <si>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</si>
  <si>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</si>
  <si>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</si>
  <si>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</si>
  <si>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</si>
  <si>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</si>
  <si>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</si>
  <si>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</si>
  <si>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</si>
  <si>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</si>
  <si>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</si>
  <si>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</si>
  <si>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</si>
  <si>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</si>
  <si>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</si>
  <si>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</si>
  <si>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</si>
  <si>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</si>
  <si>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</si>
  <si>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</si>
  <si>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</si>
  <si>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</si>
  <si>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</si>
  <si>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</si>
  <si>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</si>
  <si>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</si>
  <si>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</si>
  <si>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</si>
  <si>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</si>
  <si>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</si>
  <si>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</si>
  <si>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</si>
  <si>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</si>
  <si>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</si>
  <si>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</si>
  <si>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</si>
  <si>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</si>
  <si>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</si>
  <si>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</si>
  <si>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</si>
  <si>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</si>
  <si>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</si>
  <si>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</si>
  <si>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</si>
  <si>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</si>
  <si>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</si>
  <si>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</si>
  <si>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</si>
  <si>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</si>
  <si>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</si>
  <si>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</si>
  <si>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</si>
  <si>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</si>
  <si>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</si>
  <si>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</si>
  <si>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</si>
  <si>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</si>
  <si>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</si>
  <si>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</si>
  <si>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</si>
  <si>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</si>
  <si>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</si>
  <si>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</si>
  <si>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</si>
  <si>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</si>
  <si>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</si>
  <si>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</si>
  <si>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</si>
  <si>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</si>
  <si>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</si>
  <si>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</si>
  <si>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</si>
  <si>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</si>
  <si>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</si>
  <si>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</si>
  <si>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</si>
  <si>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</si>
  <si>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</si>
  <si>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</si>
  <si>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</si>
  <si>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</si>
  <si>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</si>
  <si>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</si>
  <si>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</si>
  <si>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</si>
  <si>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</si>
  <si>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</si>
  <si>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</si>
  <si>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</si>
  <si>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</si>
  <si>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</si>
  <si>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</si>
  <si>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</si>
  <si>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</si>
  <si>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</si>
  <si>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</si>
  <si>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</si>
  <si>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</si>
  <si>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</si>
  <si>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</si>
  <si>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</si>
  <si>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</si>
  <si>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</si>
  <si>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</si>
  <si>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</si>
  <si>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</si>
  <si>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</si>
  <si>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</si>
  <si>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</si>
  <si>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</si>
  <si>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</si>
  <si>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</si>
  <si>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</si>
  <si>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</si>
  <si>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</si>
  <si>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</si>
  <si>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</si>
  <si>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</si>
  <si>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</si>
  <si>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</si>
  <si>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</si>
  <si>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</si>
  <si>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</si>
  <si>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</si>
  <si>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</si>
  <si>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</si>
  <si>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</si>
  <si>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</si>
  <si>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</si>
  <si>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</si>
  <si>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</si>
  <si>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</si>
  <si>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</si>
  <si>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</si>
  <si>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</si>
  <si>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</si>
  <si>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</si>
  <si>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</si>
  <si>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</si>
  <si>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</si>
  <si>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</si>
  <si>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</si>
  <si>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</si>
  <si>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</si>
  <si>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</si>
  <si>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</si>
  <si>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</si>
  <si>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</si>
  <si>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</si>
  <si>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</si>
  <si>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</si>
  <si>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</si>
  <si>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</si>
  <si>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</si>
  <si>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</si>
  <si>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</si>
  <si>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</si>
  <si>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</si>
  <si>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</si>
  <si>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</si>
  <si>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</si>
  <si>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</si>
  <si>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</si>
  <si>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</si>
  <si>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</si>
  <si>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</si>
  <si>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</si>
  <si>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</si>
  <si>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</si>
  <si>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</si>
  <si>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</si>
  <si>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</si>
  <si>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</si>
  <si>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</si>
  <si>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</si>
  <si>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</si>
  <si>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</si>
  <si>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</si>
  <si>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</si>
  <si>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</si>
  <si>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</si>
  <si>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</si>
  <si>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</si>
  <si>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</si>
  <si>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</si>
  <si>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</si>
  <si>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</si>
  <si>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</si>
  <si>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</si>
  <si>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</si>
  <si>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</si>
  <si>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</si>
  <si>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</si>
  <si>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</si>
  <si>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</si>
  <si>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</si>
  <si>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</si>
  <si>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</si>
  <si>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</si>
  <si>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</si>
  <si>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</si>
  <si>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</si>
  <si>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</si>
  <si>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</si>
  <si>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</si>
  <si>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</si>
  <si>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</si>
  <si>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</si>
  <si>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</si>
  <si>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</si>
  <si>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</si>
  <si>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</si>
  <si>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</si>
  <si>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</si>
  <si>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</si>
  <si>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</si>
  <si>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</si>
  <si>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</si>
  <si>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</si>
  <si>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</si>
  <si>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</si>
  <si>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</si>
  <si>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</si>
  <si>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</si>
  <si>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</si>
  <si>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</si>
  <si>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</si>
  <si>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</si>
  <si>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</si>
  <si>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</si>
  <si>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</si>
  <si>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</si>
  <si>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</si>
  <si>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</si>
  <si>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</si>
  <si>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</si>
  <si>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</si>
  <si>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</si>
  <si>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</si>
  <si>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</si>
  <si>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</si>
  <si>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</si>
  <si>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</si>
  <si>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</si>
  <si>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</si>
  <si>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</si>
  <si>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</si>
  <si>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</si>
  <si>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</si>
  <si>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</si>
  <si>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</si>
  <si>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</si>
  <si>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</si>
  <si>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</si>
  <si>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</si>
  <si>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</si>
  <si>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</si>
  <si>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</si>
  <si>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</si>
  <si>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</si>
  <si>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</si>
  <si>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</si>
  <si>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</si>
  <si>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</si>
  <si>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</si>
  <si>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</si>
  <si>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</si>
  <si>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</si>
  <si>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</si>
  <si>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</si>
  <si>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</si>
  <si>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</si>
  <si>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</si>
  <si>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</si>
  <si>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</si>
  <si>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</si>
  <si>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</si>
  <si>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</si>
  <si>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</si>
  <si>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</si>
  <si>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</si>
  <si>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</si>
  <si>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</si>
  <si>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</si>
  <si>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</si>
  <si>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</si>
  <si>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</si>
  <si>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</si>
  <si>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</si>
  <si>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</si>
  <si>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</si>
  <si>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</si>
  <si>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</si>
  <si>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</si>
  <si>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</si>
  <si>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</si>
  <si>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</si>
  <si>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</si>
  <si>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</si>
  <si>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</si>
  <si>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</si>
  <si>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</si>
  <si>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</si>
  <si>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</si>
  <si>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</si>
  <si>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</si>
  <si>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</si>
  <si>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</si>
  <si>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</si>
  <si>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</si>
  <si>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</si>
  <si>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</si>
  <si>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</si>
  <si>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</si>
  <si>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</si>
  <si>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</si>
  <si>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</si>
  <si>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</si>
  <si>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</si>
  <si>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</si>
  <si>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</si>
  <si>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</si>
  <si>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</si>
  <si>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</si>
  <si>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</si>
  <si>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</si>
  <si>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</si>
  <si>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</si>
  <si>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</si>
  <si>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</si>
  <si>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</si>
  <si>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</si>
  <si>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</si>
  <si>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</si>
  <si>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</si>
  <si>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</si>
  <si>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</si>
  <si>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</si>
  <si>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</si>
  <si>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</si>
  <si>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</si>
  <si>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</si>
  <si>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</si>
  <si>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</si>
  <si>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</si>
  <si>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</si>
  <si>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</si>
  <si>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</si>
  <si>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</si>
  <si>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</si>
  <si>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</si>
  <si>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</si>
  <si>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</si>
  <si>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</si>
  <si>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</si>
  <si>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</si>
  <si>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</si>
  <si>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</si>
  <si>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</si>
  <si>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</si>
  <si>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</si>
  <si>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</si>
  <si>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</si>
  <si>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</si>
  <si>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</si>
  <si>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</si>
  <si>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</si>
  <si>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</si>
  <si>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</si>
  <si>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</si>
  <si>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</si>
  <si>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</si>
  <si>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</si>
  <si>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</si>
  <si>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</si>
  <si>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</si>
  <si>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</si>
  <si>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</si>
  <si>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</si>
  <si>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</si>
  <si>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</si>
  <si>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</si>
  <si>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</si>
  <si>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</si>
  <si>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</si>
  <si>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</si>
  <si>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</si>
  <si>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</si>
  <si>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</si>
  <si>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</si>
  <si>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</si>
  <si>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</si>
  <si>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</si>
  <si>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</si>
  <si>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</si>
  <si>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</si>
  <si>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</si>
  <si>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</si>
  <si>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</si>
  <si>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</si>
  <si>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</si>
  <si>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</si>
  <si>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</si>
  <si>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</si>
  <si>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</si>
  <si>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</si>
  <si>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</si>
  <si>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</si>
  <si>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</si>
  <si>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</si>
  <si>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</si>
  <si>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</si>
  <si>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</si>
  <si>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</si>
  <si>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</si>
  <si>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</si>
  <si>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</si>
  <si>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</si>
  <si>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</si>
  <si>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</si>
  <si>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</si>
  <si>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</si>
  <si>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</si>
  <si>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</si>
  <si>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</si>
  <si>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</si>
  <si>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</si>
  <si>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</si>
  <si>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</si>
  <si>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</si>
  <si>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</si>
  <si>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</si>
  <si>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</si>
  <si>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</si>
  <si>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</si>
  <si>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</si>
  <si>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</si>
  <si>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</si>
  <si>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</si>
  <si>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</si>
  <si>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</si>
  <si>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</si>
  <si>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</si>
  <si>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</si>
  <si>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</si>
  <si>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</si>
  <si>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</si>
  <si>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</si>
  <si>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</si>
  <si>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</si>
  <si>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</si>
  <si>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</si>
  <si>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</si>
  <si>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</si>
  <si>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</si>
  <si>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</si>
  <si>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</si>
  <si>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</si>
  <si>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</si>
  <si>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</si>
  <si>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</si>
  <si>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</si>
  <si>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</si>
  <si>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</si>
  <si>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</si>
  <si>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</si>
  <si>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</si>
  <si>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</si>
  <si>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</si>
  <si>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</si>
  <si>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</si>
  <si>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</si>
  <si>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</si>
  <si>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</si>
  <si>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</si>
  <si>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</si>
  <si>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</si>
  <si>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</si>
  <si>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</si>
  <si>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</si>
  <si>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</si>
  <si>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</si>
  <si>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</si>
  <si>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</si>
  <si>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</si>
  <si>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</si>
  <si>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</si>
  <si>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</si>
  <si>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</si>
  <si>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</si>
  <si>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</si>
  <si>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</si>
  <si>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</si>
  <si>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</si>
  <si>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</si>
  <si>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</si>
  <si>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</si>
  <si>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</si>
  <si>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</si>
  <si>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</si>
  <si>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</si>
  <si>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</si>
  <si>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</si>
  <si>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</si>
  <si>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</si>
  <si>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</si>
  <si>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</si>
  <si>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</si>
  <si>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</si>
  <si>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</si>
  <si>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</si>
  <si>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</si>
  <si>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</si>
  <si>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</si>
  <si>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</si>
  <si>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</si>
  <si>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</si>
  <si>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</si>
  <si>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</si>
  <si>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</si>
  <si>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</si>
  <si>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</si>
  <si>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</si>
  <si>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</si>
  <si>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</si>
  <si>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</si>
  <si>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</si>
  <si>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</si>
  <si>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</si>
  <si>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</si>
  <si>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</si>
  <si>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</si>
  <si>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</si>
  <si>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</si>
  <si>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</si>
  <si>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</si>
  <si>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</si>
  <si>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</si>
  <si>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</si>
  <si>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</si>
  <si>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</si>
  <si>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</si>
  <si>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</si>
  <si>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</si>
  <si>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</si>
  <si>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</si>
  <si>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</si>
  <si>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</si>
  <si>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</si>
  <si>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</si>
  <si>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</si>
  <si>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</si>
  <si>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</si>
  <si>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</si>
  <si>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</si>
  <si>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</si>
  <si>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</si>
  <si>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</si>
  <si>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</si>
  <si>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</si>
  <si>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</si>
  <si>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</si>
  <si>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</si>
  <si>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</si>
  <si>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</si>
  <si>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</si>
  <si>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</si>
  <si>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</si>
  <si>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</si>
  <si>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</si>
  <si>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</si>
  <si>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</si>
  <si>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</si>
  <si>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</si>
  <si>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</si>
  <si>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</si>
  <si>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</si>
  <si>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</si>
  <si>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</si>
  <si>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</si>
  <si>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</si>
  <si>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</si>
  <si>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</si>
  <si>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</si>
  <si>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</si>
  <si>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</si>
  <si>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</si>
  <si>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</si>
  <si>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</si>
  <si>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</si>
  <si>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</si>
  <si>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</si>
  <si>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</si>
  <si>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</si>
  <si>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</si>
  <si>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</si>
  <si>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</si>
  <si>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</si>
  <si>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</si>
  <si>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</si>
  <si>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</si>
  <si>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</si>
  <si>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</si>
  <si>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</si>
  <si>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</si>
  <si>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</si>
  <si>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</si>
  <si>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</si>
  <si>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</si>
  <si>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</si>
  <si>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</si>
  <si>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</si>
  <si>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</si>
  <si>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</si>
  <si>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</si>
  <si>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</si>
  <si>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</si>
  <si>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</si>
  <si>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</si>
  <si>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</si>
  <si>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</si>
  <si>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</si>
  <si>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</si>
  <si>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</si>
  <si>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</si>
  <si>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</si>
  <si>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</si>
  <si>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</si>
  <si>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</si>
  <si>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</si>
  <si>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</si>
  <si>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</si>
  <si>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</si>
  <si>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</si>
  <si>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</si>
  <si>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</si>
  <si>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</si>
  <si>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</si>
  <si>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</si>
  <si>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</si>
  <si>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</si>
  <si>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</si>
  <si>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</si>
  <si>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</si>
  <si>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</si>
  <si>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</si>
  <si>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</si>
  <si>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</si>
  <si>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</si>
  <si>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</si>
  <si>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</si>
  <si>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</si>
  <si>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</si>
  <si>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</si>
  <si>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</si>
  <si>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</si>
  <si>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</si>
  <si>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</si>
  <si>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</si>
  <si>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</si>
  <si>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</si>
  <si>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</si>
  <si>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</si>
  <si>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</si>
  <si>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</si>
  <si>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</si>
  <si>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</si>
  <si>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</si>
  <si>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</si>
  <si>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</si>
  <si>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</si>
  <si>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</si>
  <si>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</si>
  <si>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</si>
  <si>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</si>
  <si>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</si>
  <si>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</si>
  <si>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</si>
  <si>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</si>
  <si>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</si>
  <si>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</si>
  <si>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</si>
  <si>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</si>
  <si>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</si>
  <si>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</si>
  <si>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</si>
  <si>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</si>
  <si>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</si>
  <si>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</si>
  <si>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</si>
  <si>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</si>
  <si>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</si>
  <si>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</si>
  <si>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</si>
  <si>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</si>
  <si>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</si>
  <si>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</si>
  <si>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</si>
  <si>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</si>
  <si>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</si>
  <si>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</si>
  <si>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</si>
  <si>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</si>
  <si>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</si>
  <si>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</si>
  <si>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</si>
  <si>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</si>
  <si>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</si>
  <si>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</si>
  <si>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</si>
  <si>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</si>
  <si>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</si>
  <si>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</si>
  <si>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</si>
  <si>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</si>
  <si>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</si>
  <si>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</si>
  <si>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</si>
  <si>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</si>
  <si>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</si>
  <si>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</si>
  <si>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</si>
  <si>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</si>
  <si>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</si>
  <si>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</si>
  <si>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</si>
  <si>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</si>
  <si>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</si>
  <si>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</si>
  <si>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</si>
  <si>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</si>
  <si>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</si>
  <si>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</si>
  <si>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</si>
  <si>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</si>
  <si>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</si>
  <si>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</si>
  <si>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</si>
  <si>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</si>
  <si>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</si>
  <si>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</si>
  <si>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</si>
  <si>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</si>
  <si>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</si>
  <si>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</si>
  <si>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</si>
  <si>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</si>
  <si>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</si>
  <si>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</si>
  <si>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</si>
  <si>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</si>
  <si>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</si>
  <si>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</si>
  <si>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</si>
  <si>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</si>
  <si>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</si>
  <si>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</si>
  <si>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</si>
  <si>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</si>
  <si>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</si>
  <si>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</si>
  <si>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</si>
  <si>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</si>
  <si>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</si>
  <si>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</si>
  <si>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</si>
  <si>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</si>
  <si>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</si>
  <si>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</si>
  <si>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</si>
  <si>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</si>
  <si>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</si>
  <si>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</si>
  <si>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</si>
  <si>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</si>
  <si>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</si>
  <si>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</si>
  <si>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</si>
  <si>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</si>
  <si>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</si>
  <si>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</si>
  <si>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</si>
  <si>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</si>
  <si>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</si>
  <si>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</si>
  <si>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</si>
  <si>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</si>
  <si>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</si>
  <si>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</si>
  <si>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</si>
  <si>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</si>
  <si>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</si>
  <si>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</si>
  <si>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</si>
  <si>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</si>
  <si>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</si>
  <si>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</si>
  <si>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</si>
  <si>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</si>
  <si>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</si>
  <si>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</si>
  <si>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</si>
  <si>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</si>
  <si>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</si>
  <si>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</si>
  <si>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</si>
  <si>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</si>
  <si>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</si>
  <si>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</si>
  <si>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</si>
  <si>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</si>
  <si>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</si>
  <si>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</si>
  <si>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</si>
  <si>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</si>
  <si>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</si>
  <si>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</si>
  <si>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</si>
  <si>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</si>
  <si>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</si>
  <si>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</si>
  <si>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</si>
  <si>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</si>
  <si>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</si>
  <si>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</si>
  <si>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</si>
  <si>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</si>
  <si>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</si>
  <si>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</si>
  <si>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</si>
  <si>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</si>
  <si>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</si>
  <si>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</si>
  <si>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</si>
  <si>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</si>
  <si>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</si>
  <si>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</si>
  <si>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</si>
  <si>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</si>
  <si>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</si>
  <si>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</si>
  <si>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</si>
  <si>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</si>
  <si>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</si>
  <si>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</si>
  <si>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</si>
  <si>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</si>
  <si>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</si>
  <si>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</si>
  <si>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</si>
  <si>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</si>
  <si>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</si>
  <si>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</si>
  <si>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</si>
  <si>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</si>
  <si>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</si>
  <si>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</si>
  <si>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</si>
  <si>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</si>
  <si>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</si>
  <si>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</si>
  <si>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</si>
  <si>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</si>
  <si>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</si>
  <si>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</si>
  <si>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</si>
  <si>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</si>
  <si>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</si>
  <si>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</si>
  <si>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</si>
  <si>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</si>
  <si>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</si>
  <si>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</si>
  <si>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</si>
  <si>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</si>
  <si>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</si>
  <si>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</si>
  <si>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</si>
  <si>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</si>
  <si>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</si>
  <si>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</si>
  <si>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</si>
  <si>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</si>
  <si>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</si>
  <si>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</si>
  <si>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</si>
  <si>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</si>
  <si>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</si>
  <si>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</si>
  <si>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</si>
  <si>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</si>
  <si>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</si>
  <si>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</si>
  <si>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</si>
  <si>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</si>
  <si>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</si>
  <si>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</si>
  <si>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</si>
  <si>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</si>
  <si>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</si>
  <si>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</si>
  <si>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</si>
  <si>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</si>
  <si>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</si>
  <si>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</si>
  <si>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</si>
  <si>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</si>
  <si>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</si>
  <si>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</si>
  <si>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</si>
  <si>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</si>
  <si>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</si>
  <si>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</si>
  <si>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</si>
  <si>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</si>
  <si>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</si>
  <si>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</si>
  <si>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</si>
  <si>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</si>
  <si>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</si>
  <si>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</si>
  <si>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</si>
  <si>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</si>
  <si>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</si>
  <si>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</si>
  <si>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</si>
  <si>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</si>
  <si>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</si>
  <si>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</si>
  <si>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</si>
  <si>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</si>
  <si>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</si>
  <si>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</si>
  <si>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</si>
  <si>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</si>
  <si>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</si>
  <si>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</si>
  <si>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</si>
  <si>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</si>
  <si>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</si>
  <si>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</si>
  <si>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</si>
  <si>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</si>
  <si>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</si>
  <si>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</si>
  <si>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</si>
  <si>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</si>
  <si>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</si>
  <si>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</si>
  <si>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</si>
  <si>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</si>
  <si>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</si>
  <si>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</si>
  <si>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</si>
  <si>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</si>
  <si>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</si>
  <si>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</si>
  <si>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</si>
  <si>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</si>
  <si>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</si>
  <si>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</si>
  <si>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</si>
  <si>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</si>
  <si>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</si>
  <si>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</si>
  <si>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</si>
  <si>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</si>
  <si>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</si>
  <si>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</si>
  <si>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</si>
  <si>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</si>
  <si>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</si>
  <si>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</si>
  <si>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</si>
  <si>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</si>
  <si>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</si>
  <si>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</si>
  <si>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</si>
  <si>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</si>
  <si>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</si>
  <si>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</si>
  <si>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</si>
  <si>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</si>
  <si>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</si>
  <si>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</si>
  <si>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</si>
  <si>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</si>
  <si>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</si>
  <si>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</si>
  <si>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</si>
  <si>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</si>
  <si>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</si>
  <si>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</si>
  <si>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</si>
  <si>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</si>
  <si>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</si>
  <si>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</si>
  <si>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</si>
  <si>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</si>
  <si>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</si>
  <si>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</si>
  <si>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</si>
  <si>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</si>
  <si>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</si>
  <si>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</si>
  <si>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</si>
  <si>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</si>
  <si>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</si>
  <si>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</si>
  <si>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</si>
  <si>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</si>
  <si>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</si>
  <si>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</si>
  <si>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</si>
  <si>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</si>
  <si>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</si>
  <si>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</si>
  <si>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</si>
  <si>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</si>
  <si>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</si>
  <si>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</si>
  <si>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</si>
  <si>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</si>
  <si>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</si>
  <si>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</si>
  <si>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</si>
  <si>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</si>
  <si>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</si>
  <si>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</si>
  <si>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</si>
  <si>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</si>
  <si>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</si>
  <si>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</si>
  <si>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</si>
  <si>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</si>
  <si>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</si>
  <si>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</si>
  <si>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</si>
  <si>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</si>
  <si>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</si>
  <si>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</si>
  <si>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</si>
  <si>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</si>
  <si>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</si>
  <si>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</si>
  <si>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</si>
  <si>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</si>
  <si>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</si>
  <si>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</si>
  <si>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</si>
  <si>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</si>
  <si>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</si>
  <si>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</si>
  <si>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</si>
  <si>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</si>
  <si>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</si>
  <si>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</si>
  <si>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</si>
  <si>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</si>
  <si>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</si>
  <si>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</si>
  <si>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</si>
  <si>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</si>
  <si>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</si>
  <si>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</si>
  <si>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</si>
  <si>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</si>
  <si>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</si>
  <si>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</si>
  <si>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</si>
  <si>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</si>
  <si>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</si>
  <si>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</si>
  <si>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</si>
  <si>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</si>
  <si>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</si>
  <si>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</si>
  <si>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</si>
  <si>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</si>
  <si>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</si>
  <si>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</si>
  <si>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</si>
  <si>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</si>
  <si>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</si>
  <si>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</si>
  <si>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</si>
  <si>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</si>
  <si>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</si>
  <si>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</si>
  <si>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</si>
  <si>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</si>
  <si>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</si>
  <si>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</si>
  <si>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</si>
  <si>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</si>
  <si>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</si>
  <si>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</si>
  <si>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</si>
  <si>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</si>
  <si>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</si>
  <si>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</si>
  <si>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</si>
  <si>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</si>
  <si>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</si>
  <si>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</si>
  <si>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</si>
  <si>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</si>
  <si>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</si>
  <si>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</si>
  <si>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</si>
  <si>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</si>
  <si>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</si>
  <si>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</si>
  <si>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</si>
  <si>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</si>
  <si>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</si>
  <si>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</si>
  <si>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</si>
  <si>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</si>
  <si>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</si>
  <si>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</si>
  <si>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</si>
  <si>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</si>
  <si>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</si>
  <si>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</si>
  <si>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</si>
  <si>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</si>
  <si>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</si>
  <si>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</si>
  <si>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</si>
  <si>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</si>
  <si>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</si>
  <si>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</si>
  <si>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</si>
  <si>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</si>
  <si>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</si>
  <si>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</si>
  <si>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</si>
  <si>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</si>
  <si>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</si>
  <si>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</si>
  <si>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</si>
  <si>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</si>
  <si>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</si>
  <si>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</si>
  <si>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</si>
  <si>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</si>
  <si>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</si>
  <si>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</si>
  <si>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</si>
  <si>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</si>
  <si>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</si>
  <si>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</si>
  <si>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</si>
  <si>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</si>
  <si>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</si>
  <si>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</si>
  <si>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</si>
  <si>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</si>
  <si>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</si>
  <si>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</si>
  <si>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</si>
  <si>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</si>
  <si>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</si>
  <si>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</si>
  <si>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</si>
  <si>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</si>
  <si>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</si>
  <si>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</si>
  <si>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</si>
  <si>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</si>
  <si>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</si>
  <si>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</si>
  <si>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</si>
  <si>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</si>
  <si>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</si>
  <si>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</si>
  <si>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</si>
  <si>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</si>
  <si>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</si>
  <si>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</si>
  <si>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</si>
  <si>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</si>
  <si>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</si>
  <si>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</si>
  <si>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</si>
  <si>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</si>
  <si>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</si>
  <si>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</si>
  <si>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</si>
  <si>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</si>
  <si>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</si>
  <si>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</si>
  <si>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</si>
  <si>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</si>
  <si>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</si>
  <si>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</si>
  <si>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</si>
  <si>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</si>
  <si>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</si>
  <si>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</si>
  <si>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</si>
  <si>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</si>
  <si>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</si>
  <si>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</si>
  <si>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</si>
  <si>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</si>
  <si>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</si>
  <si>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</si>
  <si>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</si>
  <si>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</si>
  <si>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</si>
  <si>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</si>
  <si>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</si>
  <si>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</si>
  <si>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</si>
  <si>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</si>
  <si>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</si>
  <si>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</si>
  <si>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</si>
  <si>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</si>
  <si>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</si>
  <si>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</si>
  <si>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</si>
  <si>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</si>
  <si>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</si>
  <si>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</si>
  <si>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</si>
  <si>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</si>
  <si>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</si>
  <si>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</si>
  <si>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</si>
  <si>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</si>
  <si>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</si>
  <si>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</si>
  <si>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</si>
  <si>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</si>
  <si>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</si>
  <si>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</si>
  <si>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</si>
  <si>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</si>
  <si>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</si>
  <si>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</si>
  <si>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</si>
  <si>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</si>
  <si>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</si>
  <si>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</si>
  <si>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</si>
  <si>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</si>
  <si>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</si>
  <si>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</si>
  <si>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</si>
  <si>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</si>
  <si>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</si>
  <si>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</si>
  <si>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</si>
  <si>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</si>
  <si>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</si>
  <si>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</si>
  <si>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</si>
  <si>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</si>
  <si>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</si>
  <si>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</si>
  <si>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</si>
  <si>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</si>
  <si>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</si>
  <si>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</si>
  <si>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</si>
  <si>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</si>
  <si>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</si>
  <si>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</si>
  <si>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</si>
  <si>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</si>
  <si>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</si>
  <si>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</si>
  <si>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</si>
  <si>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</si>
  <si>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</si>
  <si>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</si>
  <si>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</si>
  <si>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</si>
  <si>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</si>
  <si>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</si>
  <si>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</si>
  <si>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</si>
  <si>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</si>
  <si>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</si>
  <si>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</si>
  <si>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</si>
  <si>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</si>
  <si>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</si>
  <si>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</si>
  <si>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</si>
  <si>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</si>
  <si>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</si>
  <si>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</si>
  <si>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</si>
  <si>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</si>
  <si>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</si>
  <si>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</si>
  <si>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</si>
  <si>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</si>
  <si>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</si>
  <si>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</si>
  <si>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</si>
  <si>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</si>
  <si>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</si>
  <si>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</si>
  <si>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</si>
  <si>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</si>
  <si>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</si>
  <si>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</si>
  <si>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</si>
  <si>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</si>
  <si>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</si>
  <si>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</si>
  <si>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</si>
  <si>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</si>
  <si>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</si>
  <si>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</si>
  <si>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</si>
  <si>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</si>
  <si>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</si>
  <si>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</si>
  <si>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</si>
  <si>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</si>
  <si>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</si>
  <si>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</si>
  <si>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</si>
  <si>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</si>
  <si>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</si>
  <si>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</si>
  <si>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</si>
  <si>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</si>
  <si>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</si>
  <si>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</si>
  <si>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</si>
  <si>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</si>
  <si>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</si>
  <si>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</si>
  <si>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</si>
  <si>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</si>
  <si>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</si>
  <si>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</si>
  <si>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</si>
  <si>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</si>
  <si>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</si>
  <si>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</si>
  <si>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</si>
  <si>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</si>
  <si>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</si>
  <si>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</si>
  <si>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</si>
  <si>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</si>
  <si>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</si>
  <si>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</si>
  <si>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</si>
  <si>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</si>
  <si>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</si>
  <si>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</si>
  <si>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</si>
  <si>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</si>
  <si>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</si>
  <si>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</si>
  <si>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</si>
  <si>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</si>
  <si>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</si>
  <si>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</si>
  <si>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</si>
  <si>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</si>
  <si>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</si>
  <si>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</si>
  <si>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</si>
  <si>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</si>
  <si>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</si>
  <si>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</si>
  <si>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</si>
  <si>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</si>
  <si>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</si>
  <si>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</si>
  <si>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</si>
  <si>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</si>
  <si>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</si>
  <si>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</si>
  <si>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</si>
  <si>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</si>
  <si>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</si>
  <si>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</si>
  <si>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</si>
  <si>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</si>
  <si>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</si>
  <si>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</si>
  <si>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</si>
  <si>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</si>
  <si>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</si>
  <si>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</si>
  <si>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</si>
  <si>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</si>
  <si>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</si>
  <si>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</si>
  <si>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</si>
  <si>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</si>
  <si>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</si>
  <si>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</si>
  <si>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</si>
  <si>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</si>
  <si>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</si>
  <si>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</si>
  <si>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</si>
  <si>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</si>
  <si>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</si>
  <si>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</si>
  <si>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</si>
  <si>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</si>
  <si>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</si>
  <si>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</si>
  <si>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</si>
  <si>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</si>
  <si>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</si>
  <si>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</si>
  <si>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</si>
  <si>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</si>
  <si>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</si>
  <si>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</si>
  <si>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</si>
  <si>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</si>
  <si>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</si>
  <si>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</si>
  <si>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</si>
  <si>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</si>
  <si>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</si>
  <si>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</si>
  <si>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</si>
  <si>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</si>
  <si>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</si>
  <si>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</si>
  <si>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</si>
  <si>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</si>
  <si>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</si>
  <si>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</si>
  <si>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</si>
  <si>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</si>
  <si>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</si>
  <si>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</si>
  <si>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</si>
  <si>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</si>
  <si>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</si>
  <si>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</si>
  <si>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</si>
  <si>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</si>
  <si>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</si>
  <si>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</si>
  <si>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</si>
  <si>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</si>
  <si>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</si>
  <si>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</si>
  <si>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</si>
  <si>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</si>
  <si>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</si>
  <si>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</si>
  <si>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</si>
  <si>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</si>
  <si>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</si>
  <si>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</si>
  <si>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</si>
  <si>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</si>
  <si>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</si>
  <si>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</si>
  <si>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</si>
  <si>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</si>
  <si>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</si>
  <si>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</si>
  <si>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</si>
  <si>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</si>
  <si>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</si>
  <si>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</si>
  <si>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</si>
  <si>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</si>
  <si>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</si>
  <si>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</si>
  <si>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</si>
  <si>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</si>
  <si>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</si>
  <si>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</si>
  <si>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</si>
  <si>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</si>
  <si>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</si>
  <si>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</si>
  <si>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</si>
  <si>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</si>
  <si>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</si>
  <si>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</si>
  <si>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</si>
  <si>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</si>
  <si>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</si>
  <si>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</si>
  <si>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</si>
  <si>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</si>
  <si>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</si>
  <si>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</si>
  <si>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</si>
  <si>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</si>
  <si>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</si>
  <si>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</si>
  <si>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</si>
  <si>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</si>
  <si>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</si>
  <si>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</si>
  <si>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</si>
  <si>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</si>
  <si>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</si>
  <si>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</si>
  <si>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</si>
  <si>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</si>
  <si>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</si>
  <si>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</si>
  <si>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</si>
  <si>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</si>
  <si>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</si>
  <si>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</si>
  <si>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</si>
  <si>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</si>
  <si>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</si>
  <si>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</si>
  <si>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</si>
  <si>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</si>
  <si>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</si>
  <si>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</si>
  <si>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</si>
  <si>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</si>
  <si>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</si>
  <si>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</si>
  <si>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</si>
  <si>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</si>
  <si>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</si>
  <si>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</si>
  <si>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</si>
  <si>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</si>
  <si>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</si>
  <si>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</si>
  <si>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</si>
  <si>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</si>
  <si>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</si>
  <si>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</si>
  <si>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</si>
  <si>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</si>
  <si>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</si>
  <si>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</si>
  <si>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</si>
  <si>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</si>
  <si>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</si>
  <si>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</si>
  <si>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</si>
  <si>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</si>
  <si>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</si>
  <si>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</si>
  <si>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</si>
  <si>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</si>
  <si>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</si>
  <si>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</si>
  <si>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</si>
  <si>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</si>
  <si>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</si>
  <si>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</si>
  <si>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</si>
  <si>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</si>
  <si>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</si>
  <si>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</si>
  <si>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</si>
  <si>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</si>
  <si>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</si>
  <si>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</si>
  <si>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</si>
  <si>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</si>
  <si>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</si>
  <si>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</si>
  <si>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</si>
  <si>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</si>
  <si>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</si>
  <si>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</si>
  <si>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</si>
  <si>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</si>
  <si>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</si>
  <si>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</si>
  <si>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</si>
  <si>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</si>
  <si>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</si>
  <si>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</si>
  <si>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</si>
  <si>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</si>
  <si>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</si>
  <si>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</si>
  <si>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</si>
  <si>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</si>
  <si>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</si>
  <si>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</si>
  <si>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</si>
  <si>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</si>
  <si>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</si>
  <si>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</si>
  <si>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</si>
  <si>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</si>
  <si>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</si>
  <si>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</si>
  <si>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</si>
  <si>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</si>
  <si>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</si>
  <si>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</si>
  <si>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</si>
  <si>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</si>
  <si>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</si>
  <si>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</si>
  <si>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</si>
  <si>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</si>
  <si>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</si>
  <si>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</si>
  <si>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</si>
  <si>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</si>
  <si>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</si>
  <si>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</si>
  <si>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</si>
  <si>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</si>
  <si>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</si>
  <si>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</si>
  <si>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</si>
  <si>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</si>
  <si>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</si>
  <si>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</si>
  <si>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</si>
  <si>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</si>
  <si>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</si>
  <si>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</si>
  <si>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</si>
  <si>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</si>
  <si>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</si>
  <si>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</si>
  <si>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</si>
  <si>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</si>
  <si>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</si>
  <si>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</si>
  <si>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</si>
  <si>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</si>
  <si>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</si>
  <si>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</si>
  <si>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</si>
  <si>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</si>
  <si>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</si>
  <si>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</si>
  <si>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</si>
  <si>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</si>
  <si>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</si>
  <si>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</si>
  <si>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</si>
  <si>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</si>
  <si>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</si>
  <si>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</si>
  <si>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</si>
  <si>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</si>
  <si>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</si>
  <si>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</si>
  <si>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</si>
  <si>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</si>
  <si>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</si>
  <si>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</si>
  <si>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</si>
  <si>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</si>
  <si>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</si>
  <si>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</si>
  <si>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</si>
  <si>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</si>
  <si>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</si>
  <si>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</si>
  <si>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</si>
  <si>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</si>
  <si>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</si>
  <si>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</si>
  <si>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</si>
  <si>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</si>
  <si>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</si>
  <si>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</si>
  <si>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</si>
  <si>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</si>
  <si>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</si>
  <si>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</si>
  <si>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</si>
  <si>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</si>
  <si>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</si>
  <si>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</si>
  <si>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</si>
  <si>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</si>
  <si>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</si>
  <si>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</si>
  <si>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</si>
  <si>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</si>
  <si>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</si>
  <si>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</si>
  <si>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</si>
  <si>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</si>
  <si>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</si>
  <si>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</si>
  <si>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</si>
  <si>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</si>
  <si>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</si>
  <si>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</si>
  <si>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</si>
  <si>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</si>
  <si>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</si>
  <si>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</si>
  <si>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</si>
  <si>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</si>
  <si>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</si>
  <si>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</si>
  <si>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</si>
  <si>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</si>
  <si>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</si>
  <si>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</si>
  <si>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</si>
  <si>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</si>
  <si>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</si>
  <si>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</si>
  <si>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</si>
  <si>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</si>
  <si>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</si>
  <si>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</si>
  <si>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</si>
  <si>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</si>
  <si>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</si>
  <si>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</si>
  <si>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</si>
  <si>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</si>
  <si>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</si>
  <si>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</si>
  <si>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</si>
  <si>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</si>
  <si>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</si>
  <si>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</si>
  <si>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</si>
  <si>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</si>
  <si>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</si>
  <si>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</si>
  <si>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</si>
  <si>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</si>
  <si>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</si>
  <si>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</si>
  <si>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</si>
  <si>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</si>
  <si>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</si>
  <si>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</si>
  <si>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</si>
  <si>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</si>
  <si>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</si>
  <si>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</si>
  <si>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</si>
  <si>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</si>
  <si>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</si>
  <si>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</si>
  <si>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</si>
  <si>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</si>
  <si>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</si>
  <si>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</si>
  <si>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</si>
  <si>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</si>
  <si>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</si>
  <si>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</si>
  <si>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</si>
  <si>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</si>
  <si>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</si>
  <si>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</si>
  <si>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</si>
  <si>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</si>
  <si>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</si>
  <si>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</si>
  <si>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</si>
  <si>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</si>
  <si>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</si>
  <si>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</si>
  <si>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</si>
  <si>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</si>
  <si>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</si>
  <si>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</si>
  <si>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</si>
  <si>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</si>
  <si>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</si>
  <si>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</si>
  <si>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</si>
  <si>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</si>
  <si>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</si>
  <si>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</si>
  <si>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</si>
  <si>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</si>
  <si>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</si>
  <si>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</si>
  <si>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</si>
  <si>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</si>
  <si>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</si>
  <si>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</si>
  <si>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</si>
  <si>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</si>
  <si>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</si>
  <si>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</si>
  <si>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</si>
  <si>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</si>
  <si>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</si>
  <si>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</si>
  <si>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</si>
  <si>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</si>
  <si>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</si>
  <si>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</si>
  <si>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</si>
  <si>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</si>
  <si>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</si>
  <si>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</si>
  <si>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</si>
  <si>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</si>
  <si>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</si>
  <si>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</si>
  <si>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</si>
  <si>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</si>
  <si>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</si>
  <si>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</si>
  <si>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</si>
  <si>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</si>
  <si>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</si>
  <si>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</si>
  <si>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</si>
  <si>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</si>
  <si>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</si>
  <si>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</si>
  <si>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</si>
  <si>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</si>
  <si>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</si>
  <si>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</si>
  <si>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</si>
  <si>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</si>
  <si>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</si>
  <si>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</si>
  <si>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</si>
  <si>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</si>
  <si>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</si>
  <si>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</si>
  <si>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</si>
  <si>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</si>
  <si>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</si>
  <si>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</si>
  <si>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</si>
  <si>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</si>
  <si>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</si>
  <si>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</si>
  <si>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</si>
  <si>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</si>
  <si>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</si>
  <si>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</si>
  <si>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</si>
  <si>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</si>
  <si>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</si>
  <si>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</si>
  <si>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</si>
  <si>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</si>
  <si>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</si>
  <si>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</si>
  <si>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</si>
  <si>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</si>
  <si>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</si>
  <si>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</si>
  <si>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</si>
  <si>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</si>
  <si>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</si>
  <si>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</si>
  <si>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</si>
  <si>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</si>
  <si>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</si>
  <si>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</si>
  <si>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</si>
  <si>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</si>
  <si>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</si>
  <si>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</si>
  <si>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</si>
  <si>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</si>
  <si>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</si>
  <si>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</si>
  <si>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</si>
  <si>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</si>
  <si>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</si>
  <si>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</si>
  <si>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</si>
  <si>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</si>
  <si>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</si>
  <si>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</si>
  <si>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</si>
  <si>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</si>
  <si>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</si>
  <si>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</si>
  <si>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</si>
  <si>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</si>
  <si>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</si>
  <si>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</si>
  <si>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</si>
  <si>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</si>
  <si>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</si>
  <si>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</si>
  <si>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</si>
  <si>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</si>
  <si>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</si>
  <si>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</si>
  <si>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</si>
  <si>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</si>
  <si>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</si>
  <si>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</si>
  <si>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</si>
  <si>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</si>
  <si>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</si>
  <si>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</si>
  <si>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</si>
  <si>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</si>
  <si>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</si>
  <si>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</si>
  <si>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</si>
  <si>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</si>
  <si>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</si>
  <si>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</si>
  <si>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</si>
  <si>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</si>
  <si>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</si>
  <si>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</si>
  <si>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</si>
  <si>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</si>
  <si>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</si>
  <si>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</si>
  <si>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</si>
  <si>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</si>
  <si>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</si>
  <si>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</si>
  <si>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</si>
  <si>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</si>
  <si>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</si>
  <si>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</si>
  <si>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</si>
  <si>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</si>
  <si>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</si>
  <si>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</si>
  <si>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</si>
  <si>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</si>
  <si>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</si>
  <si>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</si>
  <si>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</si>
  <si>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</si>
  <si>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</si>
  <si>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</si>
  <si>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</si>
  <si>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</si>
  <si>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</si>
  <si>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</si>
  <si>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</si>
  <si>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</si>
  <si>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</si>
  <si>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</si>
  <si>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</si>
  <si>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</si>
  <si>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</si>
  <si>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</si>
  <si>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</si>
  <si>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</si>
  <si>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</si>
  <si>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</si>
  <si>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</si>
  <si>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</si>
  <si>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</si>
  <si>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</si>
  <si>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</si>
  <si>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</si>
  <si>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</si>
  <si>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</si>
  <si>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</si>
  <si>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</si>
  <si>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</si>
  <si>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</si>
  <si>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</si>
  <si>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</si>
  <si>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</si>
  <si>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</si>
  <si>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</si>
  <si>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</si>
  <si>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</si>
  <si>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</si>
  <si>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</si>
  <si>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</si>
  <si>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</si>
  <si>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</si>
  <si>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</si>
  <si>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</si>
  <si>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</si>
  <si>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</si>
  <si>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</si>
  <si>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</si>
  <si>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</si>
  <si>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</si>
  <si>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</si>
  <si>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</si>
  <si>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</si>
  <si>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</si>
  <si>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</si>
  <si>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</si>
  <si>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</si>
  <si>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</si>
  <si>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</si>
  <si>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</si>
  <si>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</si>
  <si>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</si>
  <si>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</si>
  <si>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</si>
  <si>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</si>
  <si>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</si>
  <si>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</si>
  <si>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</si>
  <si>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</si>
  <si>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</si>
  <si>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</si>
  <si>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</si>
  <si>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</si>
  <si>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</si>
  <si>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</si>
  <si>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</si>
  <si>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</si>
  <si>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</si>
  <si>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</si>
  <si>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</si>
  <si>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</si>
  <si>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</si>
  <si>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</si>
  <si>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</si>
  <si>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</si>
  <si>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</si>
  <si>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</si>
  <si>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</si>
  <si>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</si>
  <si>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</si>
  <si>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</si>
  <si>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</si>
  <si>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</si>
  <si>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</si>
  <si>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</si>
  <si>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</si>
  <si>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</si>
  <si>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</si>
  <si>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</si>
  <si>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</si>
  <si>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</si>
  <si>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</si>
  <si>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</si>
  <si>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</si>
  <si>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</si>
  <si>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</si>
  <si>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</si>
  <si>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</si>
  <si>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</si>
  <si>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</si>
  <si>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</si>
  <si>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</si>
  <si>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</si>
  <si>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</si>
  <si>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</si>
  <si>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</si>
  <si>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</si>
  <si>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</si>
  <si>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</si>
  <si>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</si>
  <si>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</si>
  <si>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</si>
  <si>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</si>
  <si>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</si>
  <si>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</si>
  <si>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</si>
  <si>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</si>
  <si>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</si>
  <si>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</si>
  <si>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</si>
  <si>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</si>
  <si>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</si>
  <si>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</si>
  <si>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</si>
  <si>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</si>
  <si>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</si>
  <si>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</si>
  <si>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</si>
  <si>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</si>
  <si>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</si>
  <si>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</si>
  <si>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</si>
  <si>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</si>
  <si>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</si>
  <si>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</si>
  <si>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</si>
  <si>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</si>
  <si>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</si>
  <si>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</si>
  <si>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</si>
  <si>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</si>
  <si>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</si>
  <si>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</si>
  <si>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</si>
  <si>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</si>
  <si>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</si>
  <si>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</si>
  <si>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</si>
  <si>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</si>
  <si>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</si>
  <si>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</si>
  <si>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</si>
  <si>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</si>
  <si>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</si>
  <si>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</si>
  <si>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</si>
  <si>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</si>
  <si>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</si>
  <si>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</si>
  <si>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</si>
  <si>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</si>
  <si>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</si>
  <si>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</si>
  <si>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</si>
  <si>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</si>
  <si>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</si>
  <si>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</si>
  <si>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</si>
  <si>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</si>
  <si>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</si>
  <si>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</si>
  <si>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</si>
  <si>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</si>
  <si>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</si>
  <si>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</si>
  <si>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</si>
  <si>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</si>
  <si>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</si>
  <si>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</si>
  <si>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</si>
  <si>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</si>
  <si>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</si>
  <si>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</si>
  <si>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</si>
  <si>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</si>
  <si>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</si>
  <si>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</si>
  <si>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</si>
  <si>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</si>
  <si>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</si>
  <si>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</si>
  <si>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</si>
  <si>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</si>
  <si>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</si>
  <si>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</si>
  <si>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</si>
  <si>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</si>
  <si>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</si>
  <si>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</si>
  <si>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</si>
  <si>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</si>
  <si>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</si>
  <si>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</si>
  <si>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</si>
  <si>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</si>
  <si>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</si>
  <si>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</si>
  <si>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</si>
  <si>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</si>
  <si>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</si>
  <si>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</si>
  <si>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</si>
  <si>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</si>
  <si>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</si>
  <si>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</si>
  <si>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</si>
  <si>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</si>
  <si>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</si>
  <si>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</si>
  <si>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</si>
  <si>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</si>
  <si>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</si>
  <si>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</si>
  <si>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</si>
  <si>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</si>
  <si>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</si>
  <si>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</si>
  <si>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</si>
  <si>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</si>
  <si>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</si>
  <si>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</si>
  <si>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</si>
  <si>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</si>
  <si>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</si>
  <si>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</si>
  <si>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</si>
  <si>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</si>
  <si>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</si>
  <si>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</si>
  <si>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</si>
  <si>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</si>
  <si>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</si>
  <si>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</si>
  <si>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</si>
  <si>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</si>
  <si>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</si>
  <si>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</si>
  <si>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</si>
  <si>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</si>
  <si>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</si>
  <si>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</si>
  <si>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</si>
  <si>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</si>
  <si>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</si>
  <si>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</si>
  <si>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</si>
  <si>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</si>
  <si>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</si>
  <si>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</si>
  <si>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</si>
  <si>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</si>
  <si>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</si>
  <si>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</si>
  <si>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</si>
  <si>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</si>
  <si>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</si>
  <si>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</si>
  <si>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</si>
  <si>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</si>
  <si>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</si>
  <si>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</si>
  <si>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</si>
  <si>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</si>
  <si>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</si>
  <si>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</si>
  <si>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</si>
  <si>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</si>
  <si>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</si>
  <si>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</si>
  <si>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</si>
  <si>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</si>
  <si>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</si>
  <si>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</si>
  <si>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</si>
  <si>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</si>
  <si>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</si>
  <si>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</si>
  <si>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</si>
  <si>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</si>
  <si>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</si>
  <si>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</si>
  <si>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</si>
  <si>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</si>
  <si>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</si>
  <si>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</si>
  <si>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</si>
  <si>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</si>
  <si>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</si>
  <si>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</si>
  <si>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</si>
  <si>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</si>
  <si>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</si>
  <si>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</si>
  <si>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</si>
  <si>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</si>
  <si>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</si>
  <si>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</si>
  <si>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</si>
  <si>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</si>
  <si>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</si>
  <si>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</si>
  <si>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</si>
  <si>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</si>
  <si>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</si>
  <si>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</si>
  <si>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</si>
  <si>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</si>
  <si>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</si>
  <si>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</si>
  <si>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</si>
  <si>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</si>
  <si>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</si>
  <si>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</si>
  <si>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</si>
  <si>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</si>
  <si>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</si>
  <si>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</si>
  <si>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</si>
  <si>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</si>
  <si>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</si>
  <si>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</si>
  <si>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</si>
  <si>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</si>
  <si>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</si>
  <si>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</si>
  <si>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</si>
  <si>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</si>
  <si>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</si>
  <si>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</si>
  <si>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</si>
  <si>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</si>
  <si>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</si>
  <si>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</si>
  <si>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</si>
  <si>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</si>
  <si>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</si>
  <si>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</si>
  <si>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</si>
  <si>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</si>
  <si>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</si>
  <si>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</si>
  <si>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</si>
  <si>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</si>
  <si>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</si>
  <si>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</si>
  <si>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</si>
  <si>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</si>
  <si>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</si>
  <si>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</si>
  <si>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</si>
  <si>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</si>
  <si>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</si>
  <si>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</si>
  <si>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</si>
  <si>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</si>
  <si>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</si>
  <si>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</si>
  <si>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</si>
  <si>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</si>
  <si>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</si>
  <si>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</si>
  <si>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</si>
  <si>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</si>
  <si>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</si>
  <si>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</si>
  <si>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</si>
  <si>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</si>
  <si>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</si>
  <si>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</si>
  <si>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</si>
  <si>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</si>
  <si>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</si>
  <si>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</si>
  <si>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</si>
  <si>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</si>
  <si>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</si>
  <si>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</si>
  <si>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</si>
  <si>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</si>
  <si>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</si>
  <si>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</si>
  <si>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</si>
  <si>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</si>
  <si>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</si>
  <si>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</si>
  <si>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</si>
  <si>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</si>
  <si>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</si>
  <si>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</si>
  <si>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</si>
  <si>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</si>
  <si>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</si>
  <si>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</si>
  <si>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</si>
  <si>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</si>
  <si>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</si>
  <si>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</si>
  <si>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</si>
  <si>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</si>
  <si>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</si>
  <si>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</si>
  <si>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</si>
  <si>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</si>
  <si>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</si>
  <si>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</si>
  <si>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</si>
  <si>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</si>
  <si>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</si>
  <si>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</si>
  <si>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</si>
  <si>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</si>
  <si>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</si>
  <si>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</si>
  <si>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</si>
  <si>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</si>
  <si>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</si>
  <si>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</si>
  <si>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</si>
  <si>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</si>
  <si>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</si>
  <si>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</si>
  <si>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</si>
  <si>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</si>
  <si>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</si>
  <si>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</si>
  <si>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</si>
  <si>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</si>
  <si>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</si>
  <si>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</si>
  <si>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</si>
  <si>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</si>
  <si>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</si>
  <si>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</si>
  <si>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</si>
  <si>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</si>
  <si>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</si>
  <si>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</si>
  <si>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</si>
  <si>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</si>
  <si>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</si>
  <si>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</si>
  <si>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</si>
  <si>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</si>
  <si>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</si>
  <si>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</si>
  <si>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</si>
  <si>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</si>
  <si>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</si>
  <si>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</si>
  <si>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</si>
  <si>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</si>
  <si>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</si>
  <si>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</si>
  <si>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</si>
  <si>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</si>
  <si>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</si>
  <si>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</si>
  <si>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</si>
  <si>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</si>
  <si>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</si>
  <si>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</si>
  <si>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</si>
  <si>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</si>
  <si>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</si>
  <si>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</si>
  <si>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</si>
  <si>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</si>
  <si>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</si>
  <si>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</si>
  <si>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</si>
  <si>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</si>
  <si>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</si>
  <si>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</si>
  <si>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</si>
  <si>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</si>
  <si>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</si>
  <si>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</si>
  <si>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</si>
  <si>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</si>
  <si>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</si>
  <si>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</si>
  <si>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</si>
  <si>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</si>
  <si>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</si>
  <si>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</si>
  <si>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</si>
  <si>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</si>
  <si>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</si>
  <si>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</si>
  <si>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</si>
  <si>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</si>
  <si>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</si>
  <si>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</si>
  <si>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</si>
  <si>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</si>
  <si>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</si>
  <si>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</si>
  <si>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</si>
  <si>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</si>
  <si>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</si>
  <si>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</si>
  <si>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</si>
  <si>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</si>
  <si>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</si>
  <si>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</si>
  <si>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</si>
  <si>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</si>
  <si>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</si>
  <si>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</si>
  <si>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</si>
  <si>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</si>
  <si>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</si>
  <si>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</si>
  <si>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</si>
  <si>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</si>
  <si>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</si>
  <si>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</si>
  <si>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</si>
  <si>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</si>
  <si>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</si>
  <si>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</si>
  <si>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</si>
  <si>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</si>
  <si>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</si>
  <si>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</si>
  <si>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</si>
  <si>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</si>
  <si>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</si>
  <si>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</si>
  <si>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</si>
  <si>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</si>
  <si>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</si>
  <si>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</si>
  <si>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</si>
  <si>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</si>
  <si>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</si>
  <si>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</si>
  <si>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</si>
  <si>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</si>
  <si>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</si>
  <si>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</si>
  <si>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</si>
  <si>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</si>
  <si>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</si>
  <si>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</si>
  <si>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</si>
  <si>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</si>
  <si>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</si>
  <si>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</si>
  <si>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</si>
  <si>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</si>
  <si>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</si>
  <si>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</si>
  <si>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</si>
  <si>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</si>
  <si>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</si>
  <si>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</si>
  <si>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</si>
  <si>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</si>
  <si>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</si>
  <si>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</si>
  <si>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</si>
  <si>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</si>
  <si>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</si>
  <si>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</si>
  <si>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</si>
  <si>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</si>
  <si>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</si>
  <si>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</si>
  <si>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</si>
  <si>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</si>
  <si>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</si>
  <si>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</si>
  <si>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</si>
  <si>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</si>
  <si>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</si>
  <si>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</si>
  <si>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</si>
  <si>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</si>
  <si>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</si>
  <si>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</si>
  <si>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</si>
  <si>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</si>
  <si>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</si>
  <si>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</si>
  <si>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</si>
  <si>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</si>
  <si>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</si>
  <si>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</si>
  <si>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</si>
  <si>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</si>
  <si>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</si>
  <si>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</si>
  <si>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</si>
  <si>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</si>
  <si>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</si>
  <si>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</si>
  <si>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</si>
  <si>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</si>
  <si>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</si>
  <si>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</si>
  <si>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</si>
  <si>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</si>
  <si>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</si>
  <si>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</si>
  <si>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</si>
  <si>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</si>
  <si>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</si>
  <si>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</si>
  <si>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</si>
  <si>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</si>
  <si>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</si>
  <si>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</si>
  <si>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</si>
  <si>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</si>
  <si>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</si>
  <si>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</si>
  <si>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</si>
  <si>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</si>
  <si>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</si>
  <si>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</si>
  <si>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</si>
  <si>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</si>
  <si>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</si>
  <si>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</si>
  <si>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</si>
  <si>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</si>
  <si>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</si>
  <si>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</si>
  <si>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</si>
  <si>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</si>
  <si>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</si>
  <si>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</si>
  <si>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</si>
  <si>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</si>
  <si>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</si>
  <si>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</si>
  <si>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</si>
  <si>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</si>
  <si>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</si>
  <si>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</si>
  <si>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</si>
  <si>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</si>
  <si>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</si>
  <si>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</si>
  <si>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</si>
  <si>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</si>
  <si>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</si>
  <si>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</si>
  <si>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</si>
  <si>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</si>
  <si>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</si>
  <si>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</si>
  <si>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</si>
  <si>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</si>
  <si>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</si>
  <si>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</si>
  <si>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</si>
  <si>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</si>
  <si>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</si>
  <si>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</si>
  <si>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</si>
  <si>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</si>
  <si>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</si>
  <si>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</si>
  <si>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</si>
  <si>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</si>
  <si>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</si>
  <si>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</si>
  <si>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</si>
  <si>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</si>
  <si>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</si>
  <si>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</si>
  <si>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</si>
  <si>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</si>
  <si>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</si>
  <si>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</si>
  <si>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</si>
  <si>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</si>
  <si>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</si>
  <si>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</si>
  <si>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</si>
  <si>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</si>
  <si>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</si>
  <si>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</si>
  <si>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</si>
  <si>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</si>
  <si>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</si>
  <si>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</si>
  <si>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</si>
  <si>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</si>
  <si>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</si>
  <si>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</si>
  <si>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</si>
  <si>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</si>
  <si>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</si>
  <si>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</si>
  <si>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</si>
  <si>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</si>
  <si>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</si>
  <si>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</si>
  <si>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</si>
  <si>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</si>
  <si>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</si>
  <si>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</si>
  <si>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</si>
  <si>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</si>
  <si>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</si>
  <si>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</si>
  <si>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</si>
  <si>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</si>
  <si>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</si>
  <si>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</si>
  <si>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</si>
  <si>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</si>
  <si>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</si>
  <si>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</si>
  <si>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</si>
  <si>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</si>
  <si>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</si>
  <si>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</si>
  <si>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</si>
  <si>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</si>
  <si>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</si>
  <si>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</si>
  <si>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</si>
  <si>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</si>
  <si>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</si>
  <si>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</si>
  <si>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</si>
  <si>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</si>
  <si>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</si>
  <si>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</si>
  <si>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</si>
  <si>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</si>
  <si>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</si>
  <si>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</si>
  <si>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</si>
  <si>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</si>
  <si>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</si>
  <si>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</si>
  <si>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</si>
  <si>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</si>
  <si>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</si>
  <si>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</si>
  <si>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</si>
  <si>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</si>
  <si>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</si>
  <si>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</si>
  <si>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</si>
  <si>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</si>
  <si>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</si>
  <si>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</si>
  <si>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</si>
  <si>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</si>
  <si>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</si>
  <si>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</si>
  <si>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</si>
  <si>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</si>
  <si>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</si>
  <si>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</si>
  <si>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</si>
  <si>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</si>
  <si>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</si>
  <si>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</si>
  <si>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</si>
  <si>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</si>
  <si>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</si>
  <si>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</si>
  <si>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</si>
  <si>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</si>
  <si>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</si>
  <si>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</si>
  <si>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</si>
  <si>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</si>
  <si>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</si>
  <si>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</si>
  <si>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</si>
  <si>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</si>
  <si>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</si>
  <si>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</si>
  <si>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</si>
  <si>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</si>
  <si>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</si>
  <si>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</si>
  <si>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</si>
  <si>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</si>
  <si>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</si>
  <si>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</si>
  <si>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</si>
  <si>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</si>
  <si>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</si>
  <si>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</si>
  <si>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</si>
  <si>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</si>
  <si>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</si>
  <si>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</si>
  <si>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</si>
  <si>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</si>
  <si>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</si>
  <si>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</si>
  <si>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</si>
  <si>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</si>
  <si>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</si>
  <si>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</si>
  <si>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</si>
  <si>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</si>
  <si>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</si>
  <si>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</si>
  <si>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</si>
  <si>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</si>
  <si>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</si>
  <si>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</si>
  <si>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</si>
  <si>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</si>
  <si>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</si>
  <si>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</si>
  <si>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</si>
  <si>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</si>
  <si>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</si>
  <si>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</si>
  <si>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</si>
  <si>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</si>
  <si>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</si>
  <si>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</si>
  <si>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</si>
  <si>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</si>
  <si>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</si>
  <si>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</si>
  <si>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</si>
  <si>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</si>
  <si>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</si>
  <si>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</si>
  <si>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</si>
  <si>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</si>
  <si>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</si>
  <si>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</si>
  <si>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</si>
  <si>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</si>
  <si>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</si>
  <si>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</si>
  <si>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</si>
  <si>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</si>
  <si>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</si>
  <si>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</si>
  <si>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</si>
  <si>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</si>
  <si>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</si>
  <si>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</si>
  <si>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</si>
  <si>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</si>
  <si>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</si>
  <si>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</si>
  <si>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</si>
  <si>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</si>
  <si>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</si>
  <si>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</si>
  <si>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</si>
  <si>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</si>
  <si>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</si>
  <si>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</si>
  <si>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</si>
  <si>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</si>
  <si>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</si>
  <si>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</si>
  <si>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</si>
  <si>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</si>
  <si>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</si>
  <si>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</si>
  <si>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</si>
  <si>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</si>
  <si>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</si>
  <si>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</si>
  <si>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</si>
  <si>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</si>
  <si>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</si>
  <si>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</si>
  <si>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</si>
  <si>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</si>
  <si>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</si>
  <si>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</si>
  <si>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</si>
  <si>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</si>
  <si>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</si>
  <si>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</si>
  <si>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</si>
  <si>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</si>
  <si>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</si>
  <si>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</si>
  <si>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</si>
  <si>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</si>
  <si>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</si>
  <si>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</si>
  <si>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</si>
  <si>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</si>
  <si>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</si>
  <si>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</si>
  <si>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</si>
  <si>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</si>
  <si>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</si>
  <si>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</si>
  <si>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</si>
  <si>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</si>
  <si>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</si>
  <si>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</si>
  <si>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</si>
  <si>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</si>
  <si>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</si>
  <si>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</si>
  <si>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</si>
  <si>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</si>
  <si>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</si>
  <si>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</si>
  <si>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</si>
  <si>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</si>
  <si>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</si>
  <si>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</si>
  <si>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</si>
  <si>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</si>
  <si>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</si>
  <si>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</si>
  <si>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</si>
  <si>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</si>
  <si>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</si>
  <si>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</si>
  <si>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</si>
  <si>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</si>
  <si>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</si>
  <si>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</si>
  <si>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</si>
  <si>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</si>
  <si>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</si>
  <si>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</si>
  <si>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</si>
  <si>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</si>
  <si>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</si>
  <si>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</si>
  <si>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</si>
  <si>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</si>
  <si>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</si>
  <si>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</si>
  <si>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</si>
  <si>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</si>
  <si>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</si>
  <si>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</si>
  <si>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</si>
  <si>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</si>
  <si>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</si>
  <si>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</si>
  <si>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</si>
  <si>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</si>
  <si>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</si>
  <si>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</si>
  <si>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</si>
  <si>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</si>
  <si>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</si>
  <si>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</si>
  <si>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</si>
  <si>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</si>
  <si>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</si>
  <si>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</si>
  <si>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</si>
  <si>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</si>
  <si>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</si>
  <si>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</si>
  <si>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</si>
  <si>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</si>
  <si>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</si>
  <si>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</si>
  <si>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</si>
  <si>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</si>
  <si>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</si>
  <si>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</si>
  <si>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</si>
  <si>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</si>
  <si>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</si>
  <si>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</si>
  <si>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</si>
  <si>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</si>
  <si>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</si>
  <si>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</si>
  <si>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</si>
  <si>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</si>
  <si>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</si>
  <si>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</si>
  <si>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</si>
  <si>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</si>
  <si>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</si>
  <si>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</si>
  <si>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</si>
  <si>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</si>
  <si>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</si>
  <si>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</si>
  <si>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</si>
  <si>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</si>
  <si>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</si>
  <si>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</si>
  <si>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</si>
  <si>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</si>
  <si>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</si>
  <si>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</si>
  <si>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</si>
  <si>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</si>
  <si>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</si>
  <si>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</si>
  <si>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</si>
  <si>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</si>
  <si>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</si>
  <si>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</si>
  <si>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</si>
  <si>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</si>
  <si>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</si>
  <si>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</si>
  <si>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</si>
  <si>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</si>
  <si>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</si>
  <si>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</si>
  <si>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</si>
  <si>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</si>
  <si>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</si>
  <si>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</si>
  <si>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</si>
  <si>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</si>
  <si>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</si>
  <si>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</si>
  <si>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</si>
  <si>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</si>
  <si>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</si>
  <si>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</si>
  <si>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</si>
  <si>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</si>
  <si>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</si>
  <si>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</si>
  <si>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</si>
  <si>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</si>
  <si>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</si>
  <si>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</si>
  <si>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</si>
  <si>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</si>
  <si>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</si>
  <si>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</si>
  <si>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</si>
  <si>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</si>
  <si>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</si>
  <si>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</si>
  <si>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</si>
  <si>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</si>
  <si>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</si>
  <si>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</si>
  <si>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</si>
  <si>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</si>
  <si>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</si>
  <si>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</si>
  <si>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</si>
  <si>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</si>
  <si>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</si>
  <si>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</si>
  <si>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</si>
  <si>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</si>
  <si>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</si>
  <si>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</si>
  <si>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</si>
  <si>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</si>
  <si>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</si>
  <si>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</si>
  <si>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</si>
  <si>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</si>
  <si>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</si>
  <si>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</si>
  <si>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</si>
  <si>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</si>
  <si>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</si>
  <si>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</si>
  <si>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</si>
  <si>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</si>
  <si>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</si>
  <si>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</si>
  <si>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</si>
  <si>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</si>
  <si>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</si>
  <si>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</si>
  <si>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</si>
  <si>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</si>
  <si>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</si>
  <si>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</si>
  <si>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</si>
  <si>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</si>
  <si>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</si>
  <si>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</si>
  <si>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</si>
  <si>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</si>
  <si>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</si>
  <si>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</si>
  <si>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</si>
  <si>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</si>
  <si>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</si>
  <si>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</si>
  <si>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</si>
  <si>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</si>
  <si>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</si>
  <si>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</si>
  <si>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</si>
  <si>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</si>
  <si>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</si>
  <si>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</si>
  <si>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</si>
  <si>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</si>
  <si>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</si>
  <si>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</si>
  <si>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</si>
  <si>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</si>
  <si>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</si>
  <si>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</si>
  <si>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</si>
  <si>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</si>
  <si>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</si>
  <si>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</si>
  <si>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</si>
  <si>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</si>
  <si>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</si>
  <si>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</si>
  <si>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</si>
  <si>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</si>
  <si>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</si>
  <si>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</si>
  <si>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</si>
  <si>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</si>
  <si>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</si>
  <si>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</si>
  <si>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</si>
  <si>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</si>
  <si>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</si>
  <si>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</si>
  <si>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</si>
  <si>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</si>
  <si>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</si>
  <si>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</si>
  <si>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</si>
  <si>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</si>
  <si>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</si>
  <si>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</si>
  <si>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</si>
  <si>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</si>
  <si>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</si>
  <si>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</si>
  <si>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</si>
  <si>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</si>
  <si>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</si>
  <si>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</si>
  <si>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</si>
  <si>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</si>
  <si>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</si>
  <si>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</si>
  <si>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</si>
  <si>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</si>
  <si>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</si>
  <si>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</si>
  <si>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</si>
  <si>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</si>
  <si>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</si>
  <si>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</si>
  <si>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</si>
  <si>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</si>
  <si>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</si>
  <si>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</si>
  <si>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</si>
  <si>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</si>
  <si>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</si>
  <si>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</si>
  <si>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</si>
  <si>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</si>
  <si>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</si>
  <si>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</si>
  <si>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</si>
  <si>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</si>
  <si>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</si>
  <si>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</si>
  <si>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</si>
  <si>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</si>
  <si>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</si>
  <si>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</si>
  <si>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</si>
  <si>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</si>
  <si>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</si>
  <si>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</si>
  <si>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</si>
  <si>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</si>
  <si>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</si>
  <si>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</si>
  <si>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</si>
  <si>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</si>
  <si>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</si>
  <si>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</si>
  <si>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</si>
  <si>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</si>
  <si>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</si>
  <si>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</si>
  <si>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</si>
  <si>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</si>
  <si>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</si>
  <si>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</si>
  <si>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</si>
  <si>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</si>
  <si>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</si>
  <si>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</si>
  <si>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</si>
  <si>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</si>
  <si>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</si>
  <si>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</si>
  <si>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</si>
  <si>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</si>
  <si>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</si>
  <si>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</si>
  <si>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</si>
  <si>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</si>
  <si>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</si>
  <si>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</si>
  <si>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</si>
  <si>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</si>
  <si>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</si>
  <si>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</si>
  <si>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</si>
  <si>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</si>
  <si>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</si>
  <si>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</si>
  <si>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</si>
  <si>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</si>
  <si>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</si>
  <si>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</si>
  <si>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</si>
  <si>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</si>
  <si>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</si>
  <si>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</si>
  <si>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</si>
  <si>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</si>
  <si>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</si>
  <si>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</si>
  <si>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</si>
  <si>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</si>
  <si>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</si>
  <si>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</si>
  <si>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</si>
  <si>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</si>
  <si>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</si>
  <si>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</si>
  <si>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</si>
  <si>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</si>
  <si>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</si>
  <si>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</si>
  <si>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</si>
  <si>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</si>
  <si>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</si>
  <si>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</si>
  <si>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</si>
  <si>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</si>
  <si>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</si>
  <si>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</si>
  <si>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</si>
  <si>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</si>
  <si>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</si>
  <si>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</si>
  <si>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</si>
  <si>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</si>
  <si>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</si>
  <si>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</si>
  <si>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</si>
  <si>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</si>
  <si>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</si>
  <si>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</si>
  <si>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</si>
  <si>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</si>
  <si>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</si>
  <si>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</si>
  <si>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</si>
  <si>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</si>
  <si>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</si>
  <si>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</si>
  <si>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</si>
  <si>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</si>
  <si>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</si>
  <si>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</si>
  <si>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</si>
  <si>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</si>
  <si>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</si>
  <si>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</si>
  <si>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</si>
  <si>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</si>
  <si>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</si>
  <si>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</si>
  <si>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</si>
  <si>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</si>
  <si>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</si>
  <si>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</si>
  <si>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</si>
  <si>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</si>
  <si>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</si>
  <si>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</si>
  <si>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</si>
  <si>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</si>
  <si>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</si>
  <si>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</si>
  <si>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</si>
  <si>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</si>
  <si>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</si>
  <si>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</si>
  <si>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</si>
  <si>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</si>
  <si>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</si>
  <si>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</si>
  <si>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</si>
  <si>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</si>
  <si>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</si>
  <si>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</si>
  <si>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</si>
  <si>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</si>
  <si>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</si>
  <si>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</si>
  <si>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</si>
  <si>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</si>
  <si>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</si>
  <si>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</si>
  <si>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</si>
  <si>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</si>
  <si>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</si>
  <si>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</si>
  <si>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</si>
  <si>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</si>
  <si>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</si>
  <si>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</si>
  <si>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</si>
  <si>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</si>
  <si>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</si>
  <si>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</si>
  <si>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</si>
  <si>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</si>
  <si>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</si>
  <si>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</si>
  <si>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</si>
  <si>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</si>
  <si>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</si>
  <si>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</si>
  <si>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</si>
  <si>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</si>
  <si>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</si>
  <si>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</si>
  <si>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</si>
  <si>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</si>
  <si>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</si>
  <si>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</si>
  <si>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</si>
  <si>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</si>
  <si>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</si>
  <si>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</si>
  <si>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</si>
  <si>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</si>
  <si>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</si>
  <si>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</si>
  <si>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</si>
  <si>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</si>
  <si>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</si>
  <si>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</si>
  <si>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</si>
  <si>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</si>
  <si>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</si>
  <si>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</si>
  <si>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</si>
  <si>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</si>
  <si>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</si>
  <si>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</si>
  <si>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</si>
  <si>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</si>
  <si>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</si>
  <si>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</si>
  <si>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</si>
  <si>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</si>
  <si>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</si>
  <si>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</si>
  <si>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</si>
  <si>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</si>
  <si>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</si>
  <si>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</si>
  <si>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</si>
  <si>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</si>
  <si>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</si>
  <si>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</si>
  <si>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</si>
  <si>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</si>
  <si>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</si>
  <si>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</si>
  <si>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</si>
  <si>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</si>
  <si>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</si>
  <si>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</si>
  <si>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</si>
  <si>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</si>
  <si>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</si>
  <si>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</si>
  <si>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</si>
  <si>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</si>
  <si>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</si>
  <si>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</si>
  <si>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</si>
  <si>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</si>
  <si>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</si>
  <si>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</si>
  <si>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</si>
  <si>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</si>
  <si>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</si>
  <si>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</si>
  <si>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</si>
  <si>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</si>
  <si>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</si>
  <si>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</si>
  <si>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</si>
  <si>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</si>
  <si>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</si>
  <si>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</si>
  <si>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</si>
  <si>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</si>
  <si>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</si>
  <si>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</si>
  <si>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</si>
  <si>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</si>
  <si>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</si>
  <si>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</si>
  <si>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</si>
  <si>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</si>
  <si>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</si>
  <si>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</si>
  <si>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</si>
  <si>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</si>
  <si>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</si>
  <si>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</si>
  <si>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</si>
  <si>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</si>
  <si>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</si>
  <si>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</si>
  <si>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</si>
  <si>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</si>
  <si>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</si>
  <si>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</si>
  <si>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</si>
  <si>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</si>
  <si>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</si>
  <si>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</si>
  <si>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</si>
  <si>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</si>
  <si>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</si>
  <si>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</si>
  <si>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</si>
  <si>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</si>
  <si>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</si>
  <si>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</si>
  <si>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</si>
  <si>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</si>
  <si>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</si>
  <si>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</si>
  <si>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</si>
  <si>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</si>
  <si>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</si>
  <si>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</si>
  <si>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</si>
  <si>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</si>
  <si>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</si>
  <si>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</si>
  <si>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</si>
  <si>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</si>
  <si>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</si>
  <si>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</si>
  <si>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</si>
  <si>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</si>
  <si>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</si>
  <si>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</si>
  <si>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</si>
  <si>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</si>
  <si>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</si>
  <si>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</si>
  <si>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</si>
  <si>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</si>
  <si>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</si>
  <si>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</si>
  <si>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</si>
  <si>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</si>
  <si>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</si>
  <si>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</si>
  <si>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</si>
  <si>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</si>
  <si>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</si>
  <si>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</si>
  <si>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</si>
  <si>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</si>
  <si>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</si>
  <si>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</si>
  <si>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</si>
  <si>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</si>
  <si>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</si>
  <si>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</si>
  <si>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</si>
  <si>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</si>
  <si>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</si>
  <si>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</si>
  <si>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</si>
  <si>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</si>
  <si>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</si>
  <si>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</si>
  <si>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</si>
  <si>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</si>
  <si>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</si>
  <si>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</si>
  <si>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</si>
  <si>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</si>
  <si>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</si>
  <si>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</si>
  <si>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</si>
  <si>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</si>
  <si>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</si>
  <si>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</si>
  <si>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</si>
  <si>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</si>
  <si>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</si>
  <si>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</si>
  <si>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</si>
  <si>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</si>
  <si>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</si>
  <si>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</si>
  <si>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</si>
  <si>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</si>
  <si>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</si>
  <si>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</si>
  <si>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</si>
  <si>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</si>
  <si>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</si>
  <si>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</si>
  <si>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</si>
  <si>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</si>
  <si>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</si>
  <si>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</si>
  <si>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</si>
  <si>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</si>
  <si>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</si>
  <si>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</si>
  <si>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</si>
  <si>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</si>
  <si>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</si>
  <si>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</si>
  <si>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</si>
  <si>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</si>
  <si>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</si>
  <si>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</si>
  <si>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</si>
  <si>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</si>
  <si>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</si>
  <si>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</si>
  <si>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</si>
  <si>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</si>
  <si>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</si>
  <si>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</si>
  <si>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</si>
  <si>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</si>
  <si>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</si>
  <si>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</si>
  <si>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</si>
  <si>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</si>
  <si>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</si>
  <si>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</si>
  <si>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</si>
  <si>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</si>
  <si>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</si>
  <si>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</si>
  <si>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</si>
  <si>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</si>
  <si>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</si>
  <si>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</si>
  <si>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</si>
  <si>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</si>
  <si>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</si>
  <si>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</si>
  <si>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</si>
  <si>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</si>
  <si>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</si>
  <si>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</si>
  <si>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</si>
  <si>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</si>
  <si>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</si>
  <si>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</si>
  <si>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</si>
  <si>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</si>
  <si>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</si>
  <si>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</si>
  <si>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</si>
  <si>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</si>
  <si>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</si>
  <si>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</si>
  <si>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</si>
  <si>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</si>
  <si>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</si>
  <si>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</si>
  <si>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</si>
  <si>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</si>
  <si>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</si>
  <si>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</si>
  <si>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</si>
  <si>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</si>
  <si>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</si>
  <si>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</si>
  <si>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</si>
  <si>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</si>
  <si>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</si>
  <si>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</si>
  <si>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</si>
  <si>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</si>
  <si>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</si>
  <si>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</si>
  <si>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</si>
  <si>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</si>
  <si>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</si>
  <si>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</si>
  <si>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</si>
  <si>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</si>
  <si>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</si>
  <si>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</si>
  <si>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</si>
  <si>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</si>
  <si>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</si>
  <si>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</si>
  <si>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</si>
  <si>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</si>
  <si>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</si>
  <si>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</si>
  <si>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</si>
  <si>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</si>
  <si>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</si>
  <si>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</si>
  <si>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</si>
  <si>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</si>
  <si>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</si>
  <si>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</si>
  <si>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</si>
  <si>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</si>
  <si>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</si>
  <si>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</si>
  <si>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</si>
  <si>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</si>
  <si>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</si>
  <si>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</si>
  <si>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</si>
  <si>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</si>
  <si>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</si>
  <si>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</si>
  <si>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</si>
  <si>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</si>
  <si>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</si>
  <si>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</si>
  <si>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</si>
  <si>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</si>
  <si>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</si>
  <si>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</si>
  <si>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</si>
  <si>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</si>
  <si>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</si>
  <si>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</si>
  <si>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</si>
  <si>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</si>
  <si>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</si>
  <si>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</si>
  <si>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</si>
  <si>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</si>
  <si>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</si>
  <si>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</si>
  <si>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</si>
  <si>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</si>
  <si>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</si>
  <si>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</si>
  <si>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</si>
  <si>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</si>
  <si>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</si>
  <si>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</si>
  <si>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</si>
  <si>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</si>
  <si>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</si>
  <si>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</si>
  <si>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</si>
  <si>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</si>
  <si>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</si>
  <si>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</si>
  <si>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</si>
  <si>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</si>
  <si>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</si>
  <si>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</si>
  <si>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</si>
  <si>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</si>
  <si>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</si>
  <si>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</si>
  <si>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</si>
  <si>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</si>
  <si>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</si>
  <si>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</si>
  <si>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</si>
  <si>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</si>
  <si>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</si>
  <si>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</si>
  <si>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</si>
  <si>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</si>
  <si>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</si>
  <si>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</si>
  <si>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</si>
  <si>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</si>
  <si>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</si>
  <si>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</si>
  <si>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</si>
  <si>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</si>
  <si>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</si>
  <si>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</si>
  <si>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</si>
  <si>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</si>
  <si>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</si>
  <si>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</si>
  <si>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</si>
  <si>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</si>
  <si>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</si>
  <si>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</si>
  <si>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</si>
  <si>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</si>
  <si>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</si>
  <si>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</si>
  <si>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</si>
  <si>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</si>
  <si>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</si>
  <si>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</si>
  <si>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</si>
  <si>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</si>
  <si>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</si>
  <si>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</si>
  <si>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</si>
  <si>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</si>
  <si>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</si>
  <si>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</si>
  <si>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</si>
  <si>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</si>
  <si>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</si>
  <si>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</si>
  <si>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</si>
  <si>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</si>
  <si>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</si>
  <si>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</si>
  <si>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</si>
  <si>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</si>
  <si>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</si>
  <si>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</si>
  <si>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</si>
  <si>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</si>
  <si>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</si>
  <si>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</si>
  <si>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</si>
  <si>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</si>
  <si>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</si>
  <si>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</si>
  <si>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</si>
  <si>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</si>
  <si>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</si>
  <si>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</si>
  <si>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</si>
  <si>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</si>
  <si>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</si>
  <si>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</si>
  <si>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</si>
  <si>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</si>
  <si>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</si>
  <si>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</si>
  <si>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</si>
  <si>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</si>
  <si>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</si>
  <si>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</si>
  <si>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</si>
  <si>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</si>
  <si>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</si>
  <si>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</si>
  <si>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</si>
  <si>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</si>
  <si>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</si>
  <si>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</si>
  <si>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</si>
  <si>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</si>
  <si>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</si>
  <si>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</si>
  <si>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</si>
  <si>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</si>
  <si>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</si>
  <si>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</si>
  <si>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</si>
  <si>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</si>
  <si>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</si>
  <si>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</si>
  <si>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</si>
  <si>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</si>
  <si>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</si>
  <si>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</si>
  <si>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</si>
  <si>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</si>
  <si>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</si>
  <si>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</si>
  <si>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</si>
  <si>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</si>
  <si>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</si>
  <si>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</si>
  <si>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</si>
  <si>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</si>
  <si>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</si>
  <si>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</si>
  <si>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</si>
  <si>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</si>
  <si>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</si>
  <si>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</si>
  <si>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</si>
  <si>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</si>
  <si>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</si>
  <si>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</si>
  <si>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</si>
  <si>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</si>
  <si>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</si>
  <si>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</si>
  <si>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</si>
  <si>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</si>
  <si>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</si>
  <si>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</si>
  <si>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</si>
  <si>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</si>
  <si>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</si>
  <si>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</si>
  <si>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</si>
  <si>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</si>
  <si>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</si>
  <si>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</si>
  <si>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</si>
  <si>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</si>
  <si>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</si>
  <si>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</si>
  <si>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</si>
  <si>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</si>
  <si>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</si>
  <si>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</si>
  <si>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</si>
  <si>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</si>
  <si>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</si>
  <si>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</si>
  <si>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</si>
  <si>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</si>
  <si>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</si>
  <si>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</si>
  <si>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</si>
  <si>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</si>
  <si>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</si>
  <si>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</si>
  <si>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</si>
  <si>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</si>
  <si>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</si>
  <si>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</si>
  <si>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</si>
  <si>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</si>
  <si>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</si>
  <si>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</si>
  <si>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</si>
  <si>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</si>
  <si>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</si>
  <si>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</si>
  <si>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</si>
  <si>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</si>
  <si>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</si>
  <si>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</si>
  <si>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</si>
  <si>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</si>
  <si>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</si>
  <si>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</si>
  <si>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</si>
  <si>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</si>
  <si>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</si>
  <si>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</si>
  <si>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</si>
  <si>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</si>
  <si>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</si>
  <si>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</si>
  <si>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</si>
  <si>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</si>
  <si>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</si>
  <si>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</si>
  <si>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</si>
  <si>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</si>
  <si>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</si>
  <si>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</si>
  <si>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</si>
  <si>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</si>
  <si>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</si>
  <si>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</si>
  <si>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</si>
  <si>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</si>
  <si>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</si>
  <si>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</si>
  <si>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</si>
  <si>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</si>
  <si>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</si>
  <si>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</si>
  <si>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</si>
  <si>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</si>
  <si>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</si>
  <si>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</si>
  <si>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</si>
  <si>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</si>
  <si>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</si>
  <si>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</si>
  <si>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</si>
  <si>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</si>
  <si>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</si>
  <si>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</si>
  <si>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</si>
  <si>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</si>
  <si>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</si>
  <si>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</si>
  <si>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</si>
  <si>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</si>
  <si>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</si>
  <si>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</si>
  <si>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</si>
  <si>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</si>
  <si>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</si>
  <si>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</si>
  <si>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</si>
  <si>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</si>
  <si>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</si>
  <si>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</si>
  <si>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</si>
  <si>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</si>
  <si>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</si>
  <si>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</si>
  <si>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</si>
  <si>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</si>
  <si>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</si>
  <si>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</si>
  <si>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</si>
  <si>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</si>
  <si>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</si>
  <si>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</si>
  <si>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</si>
  <si>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</si>
  <si>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</si>
  <si>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</si>
  <si>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</si>
  <si>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</si>
  <si>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</si>
  <si>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</si>
  <si>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</si>
  <si>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</si>
  <si>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</si>
  <si>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</si>
  <si>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</si>
  <si>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</si>
  <si>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</si>
  <si>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</si>
  <si>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</si>
  <si>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</si>
  <si>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</si>
  <si>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</si>
  <si>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</si>
  <si>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</si>
  <si>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</si>
  <si>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</si>
  <si>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</si>
  <si>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</si>
  <si>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</si>
  <si>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</si>
  <si>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</si>
  <si>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</si>
  <si>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</si>
  <si>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</si>
  <si>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</si>
  <si>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</si>
  <si>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</si>
  <si>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</si>
  <si>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</si>
  <si>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</si>
  <si>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</si>
  <si>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</si>
  <si>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</si>
  <si>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</si>
  <si>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</si>
  <si>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</si>
  <si>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</si>
  <si>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</si>
  <si>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</si>
  <si>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</si>
  <si>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</si>
  <si>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</si>
  <si>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</si>
  <si>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</si>
  <si>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</si>
  <si>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</si>
  <si>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</si>
  <si>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</si>
  <si>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</si>
  <si>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</si>
  <si>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</si>
  <si>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</si>
  <si>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</si>
  <si>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</si>
  <si>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</si>
  <si>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</si>
  <si>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</si>
  <si>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</si>
  <si>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</si>
  <si>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</si>
  <si>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</si>
  <si>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</si>
  <si>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</si>
  <si>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</si>
  <si>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</si>
  <si>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</si>
  <si>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</si>
  <si>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</si>
  <si>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</si>
  <si>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</si>
  <si>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</si>
  <si>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</si>
  <si>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</si>
  <si>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</si>
  <si>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</si>
  <si>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</si>
  <si>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</si>
  <si>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</si>
  <si>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</si>
  <si>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</si>
  <si>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</si>
  <si>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</si>
  <si>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</si>
  <si>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</si>
  <si>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</si>
  <si>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</si>
  <si>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</si>
  <si>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</si>
  <si>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</si>
  <si>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</si>
  <si>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</si>
  <si>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</si>
  <si>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</si>
  <si>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</si>
  <si>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</si>
  <si>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</si>
  <si>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</si>
  <si>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</si>
  <si>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</si>
  <si>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</si>
  <si>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</si>
  <si>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</si>
  <si>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</si>
  <si>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</si>
  <si>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</si>
  <si>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</si>
  <si>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</si>
  <si>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</si>
  <si>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</si>
  <si>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</si>
  <si>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</si>
  <si>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</si>
  <si>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</si>
  <si>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</si>
  <si>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</si>
  <si>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</si>
  <si>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</si>
  <si>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</si>
  <si>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</si>
  <si>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</si>
  <si>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</si>
  <si>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</si>
  <si>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</si>
  <si>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</si>
  <si>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</si>
  <si>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</si>
  <si>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</si>
  <si>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</si>
  <si>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</si>
  <si>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</si>
  <si>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</si>
  <si>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</si>
  <si>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</si>
  <si>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</si>
  <si>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</si>
  <si>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</si>
  <si>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</si>
  <si>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</si>
  <si>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</si>
  <si>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</si>
  <si>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</si>
  <si>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</si>
  <si>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</si>
  <si>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</si>
  <si>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</si>
  <si>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</si>
  <si>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</si>
  <si>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</si>
  <si>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</si>
  <si>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</si>
  <si>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</si>
  <si>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</si>
  <si>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</si>
  <si>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</si>
  <si>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</si>
  <si>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</si>
  <si>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</si>
  <si>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</si>
  <si>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</si>
  <si>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</si>
  <si>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</si>
  <si>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</si>
  <si>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</si>
  <si>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</si>
  <si>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</si>
  <si>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</si>
  <si>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</si>
  <si>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</si>
  <si>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</si>
  <si>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</si>
  <si>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</si>
  <si>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</si>
  <si>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</si>
  <si>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</si>
  <si>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</si>
  <si>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</si>
  <si>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</si>
  <si>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</si>
  <si>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</si>
  <si>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</si>
  <si>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</si>
  <si>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</si>
  <si>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</si>
  <si>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</si>
  <si>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</si>
  <si>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</si>
  <si>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</si>
  <si>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</si>
  <si>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</si>
  <si>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</si>
  <si>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</si>
  <si>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</si>
  <si>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</si>
  <si>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</si>
  <si>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</si>
  <si>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</si>
  <si>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</si>
  <si>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</si>
  <si>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</si>
  <si>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</si>
  <si>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</si>
  <si>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</si>
  <si>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</si>
  <si>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</si>
  <si>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</si>
  <si>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</si>
  <si>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</si>
  <si>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</si>
  <si>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</si>
  <si>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</si>
  <si>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</si>
  <si>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</si>
  <si>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</si>
  <si>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</si>
  <si>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</si>
  <si>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</si>
  <si>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</si>
  <si>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</si>
  <si>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</si>
  <si>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</si>
  <si>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</si>
  <si>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</si>
  <si>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</si>
  <si>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</si>
  <si>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</si>
  <si>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</si>
  <si>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</si>
  <si>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</si>
  <si>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</si>
  <si>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</si>
  <si>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</si>
  <si>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</si>
  <si>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</si>
  <si>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</si>
  <si>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</si>
  <si>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</si>
  <si>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</si>
  <si>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</si>
  <si>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</si>
  <si>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</si>
  <si>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</si>
  <si>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</si>
  <si>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</si>
  <si>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</si>
  <si>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</si>
  <si>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</si>
  <si>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</si>
  <si>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</si>
  <si>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</si>
  <si>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</si>
  <si>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</si>
  <si>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</si>
  <si>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</si>
  <si>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</si>
  <si>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</si>
  <si>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</si>
  <si>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</si>
  <si>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</si>
  <si>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</si>
  <si>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</si>
  <si>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</si>
  <si>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</si>
  <si>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</si>
  <si>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</si>
  <si>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</si>
  <si>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</si>
  <si>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</si>
  <si>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</si>
  <si>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</si>
  <si>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</si>
  <si>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</si>
  <si>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</si>
  <si>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</si>
  <si>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</si>
  <si>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</si>
  <si>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</si>
  <si>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</si>
  <si>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</si>
  <si>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</si>
  <si>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</si>
  <si>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</si>
  <si>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</si>
  <si>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</si>
  <si>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</si>
  <si>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</si>
  <si>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</si>
  <si>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</si>
  <si>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</si>
  <si>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</si>
  <si>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</si>
  <si>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</si>
  <si>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</si>
  <si>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</si>
  <si>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</si>
  <si>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</si>
  <si>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</si>
  <si>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</si>
  <si>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</si>
  <si>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</si>
  <si>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</si>
  <si>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</si>
  <si>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</si>
  <si>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</si>
  <si>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</si>
  <si>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</si>
  <si>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</si>
  <si>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</si>
  <si>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</si>
  <si>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</si>
  <si>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</si>
  <si>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</si>
  <si>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</si>
  <si>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</si>
  <si>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</si>
  <si>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</si>
  <si>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</si>
  <si>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</si>
  <si>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</si>
  <si>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</si>
  <si>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</si>
  <si>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</si>
  <si>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</si>
  <si>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</si>
  <si>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</si>
  <si>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</si>
  <si>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</si>
  <si>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</si>
  <si>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</si>
  <si>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</si>
  <si>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</si>
  <si>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</si>
  <si>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</si>
  <si>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</si>
  <si>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</si>
  <si>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</si>
  <si>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</si>
  <si>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</si>
  <si>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</si>
  <si>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</si>
  <si>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</si>
  <si>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</si>
  <si>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</si>
  <si>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</si>
  <si>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</si>
  <si>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</si>
  <si>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</si>
  <si>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</si>
  <si>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</si>
  <si>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</si>
  <si>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</si>
  <si>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</si>
  <si>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</si>
  <si>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</si>
  <si>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</si>
  <si>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</si>
  <si>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</si>
  <si>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</si>
  <si>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</si>
  <si>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</si>
  <si>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</si>
  <si>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</si>
  <si>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</si>
  <si>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</si>
  <si>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</si>
  <si>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</si>
  <si>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</si>
  <si>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</si>
  <si>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</si>
  <si>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</si>
  <si>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</si>
  <si>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</si>
  <si>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</si>
  <si>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</si>
  <si>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</si>
  <si>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</si>
  <si>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</si>
  <si>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</si>
  <si>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</si>
  <si>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</si>
  <si>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</si>
  <si>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</si>
  <si>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</si>
  <si>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</si>
  <si>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</si>
  <si>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</si>
  <si>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</si>
  <si>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</si>
  <si>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</si>
  <si>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</si>
  <si>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</si>
  <si>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</si>
  <si>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</si>
  <si>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</si>
  <si>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</si>
  <si>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</si>
  <si>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</si>
  <si>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</si>
  <si>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</si>
  <si>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</si>
  <si>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</si>
  <si>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</si>
  <si>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</si>
  <si>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</si>
  <si>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</si>
  <si>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</si>
  <si>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</si>
  <si>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</si>
  <si>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</si>
  <si>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</si>
  <si>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</si>
  <si>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</si>
  <si>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</si>
  <si>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</si>
  <si>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</si>
  <si>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</si>
  <si>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</si>
  <si>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</si>
  <si>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</si>
  <si>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</si>
  <si>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</si>
  <si>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</si>
  <si>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</si>
  <si>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</si>
  <si>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</si>
  <si>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</si>
  <si>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</si>
  <si>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</si>
  <si>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</si>
  <si>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</si>
  <si>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</si>
  <si>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</si>
  <si>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</si>
  <si>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</si>
  <si>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</si>
  <si>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</si>
  <si>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</si>
  <si>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</si>
  <si>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</si>
  <si>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</si>
  <si>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</si>
  <si>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</si>
  <si>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</si>
  <si>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</si>
  <si>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</si>
  <si>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</si>
  <si>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</si>
  <si>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</si>
  <si>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</si>
  <si>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</si>
  <si>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</si>
  <si>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</si>
  <si>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</si>
  <si>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</si>
  <si>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</si>
  <si>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</si>
  <si>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</si>
  <si>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</si>
  <si>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</si>
  <si>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</si>
  <si>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</si>
  <si>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</si>
  <si>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</si>
  <si>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</si>
  <si>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</si>
  <si>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</si>
  <si>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</si>
  <si>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</si>
  <si>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</si>
  <si>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</si>
  <si>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</si>
  <si>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</si>
  <si>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</si>
  <si>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</si>
  <si>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</si>
  <si>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</si>
  <si>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</si>
  <si>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</si>
  <si>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</si>
  <si>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</si>
  <si>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</si>
  <si>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</si>
  <si>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</si>
  <si>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</si>
  <si>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</si>
  <si>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</si>
  <si>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</si>
  <si>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</si>
  <si>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</si>
  <si>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</si>
  <si>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</si>
  <si>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</si>
  <si>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</si>
  <si>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</si>
  <si>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</si>
  <si>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</si>
  <si>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</si>
  <si>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</si>
  <si>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</si>
  <si>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</si>
  <si>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</si>
  <si>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</si>
  <si>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</si>
  <si>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</si>
  <si>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</si>
  <si>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</si>
  <si>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</si>
  <si>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</si>
  <si>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</si>
  <si>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</si>
  <si>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</si>
  <si>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</si>
  <si>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</si>
  <si>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</si>
  <si>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</si>
  <si>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</si>
  <si>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</si>
  <si>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</si>
  <si>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</si>
  <si>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</si>
  <si>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</si>
  <si>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</si>
  <si>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</si>
  <si>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</si>
  <si>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</si>
  <si>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</si>
  <si>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</si>
  <si>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</si>
  <si>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</si>
  <si>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</si>
  <si>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</si>
  <si>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</si>
  <si>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</si>
  <si>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</si>
  <si>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</si>
  <si>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</si>
  <si>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</si>
  <si>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</si>
  <si>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</si>
  <si>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</si>
  <si>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</si>
  <si>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</si>
  <si>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</si>
  <si>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</si>
  <si>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</si>
  <si>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</si>
  <si>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</si>
  <si>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</si>
  <si>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</si>
  <si>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</si>
  <si>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</si>
  <si>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</si>
  <si>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</si>
  <si>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</si>
  <si>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</si>
  <si>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</si>
  <si>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</si>
  <si>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</si>
  <si>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</si>
  <si>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</si>
  <si>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</si>
  <si>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</si>
  <si>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</si>
  <si>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</si>
  <si>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</si>
  <si>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</si>
  <si>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</si>
  <si>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</si>
  <si>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</si>
  <si>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</si>
  <si>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</si>
  <si>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</si>
  <si>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</si>
  <si>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</si>
  <si>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</si>
  <si>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</si>
  <si>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</si>
  <si>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</si>
  <si>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</si>
  <si>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</si>
  <si>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</si>
  <si>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</si>
  <si>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</si>
  <si>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</si>
  <si>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</si>
  <si>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</si>
  <si>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</si>
  <si>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</si>
  <si>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</si>
  <si>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</si>
  <si>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</si>
  <si>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</si>
  <si>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</si>
  <si>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</si>
  <si>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</si>
  <si>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</si>
  <si>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</si>
  <si>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</si>
  <si>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</si>
  <si>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</si>
  <si>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</si>
  <si>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</si>
  <si>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</si>
  <si>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</si>
  <si>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</si>
  <si>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</si>
  <si>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</si>
  <si>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</si>
  <si>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</si>
  <si>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</si>
  <si>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</si>
  <si>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</si>
  <si>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</si>
  <si>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</si>
  <si>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</si>
  <si>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</si>
  <si>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</si>
  <si>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</si>
  <si>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</si>
  <si>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</si>
  <si>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</si>
  <si>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</si>
  <si>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</si>
  <si>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</si>
  <si>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</si>
  <si>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</si>
  <si>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</si>
  <si>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</si>
  <si>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</si>
  <si>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</si>
  <si>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</si>
  <si>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</si>
  <si>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</si>
  <si>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</si>
  <si>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</si>
  <si>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</si>
  <si>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</si>
  <si>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</si>
  <si>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</si>
  <si>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</si>
  <si>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</si>
  <si>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</si>
  <si>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</si>
  <si>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</si>
  <si>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</si>
  <si>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</si>
  <si>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</si>
  <si>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</si>
  <si>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</si>
  <si>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</si>
  <si>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</si>
  <si>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</si>
  <si>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</si>
  <si>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</si>
  <si>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</si>
  <si>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</si>
  <si>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</si>
  <si>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</si>
  <si>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</si>
  <si>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</si>
  <si>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</si>
  <si>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</si>
  <si>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</si>
  <si>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</si>
  <si>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</si>
  <si>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</si>
  <si>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</si>
  <si>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</si>
  <si>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</si>
  <si>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</si>
  <si>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</si>
  <si>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</si>
  <si>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</si>
  <si>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</si>
  <si>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</si>
  <si>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</si>
  <si>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</si>
  <si>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</si>
  <si>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</si>
  <si>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</si>
  <si>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</si>
  <si>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</si>
  <si>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</si>
  <si>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</si>
  <si>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</si>
  <si>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</si>
  <si>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</si>
  <si>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</si>
  <si>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</si>
  <si>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</si>
  <si>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</si>
  <si>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</si>
  <si>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</si>
  <si>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</si>
  <si>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</si>
  <si>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</si>
  <si>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</si>
  <si>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</si>
  <si>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</si>
  <si>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</si>
  <si>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</si>
  <si>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</si>
  <si>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</si>
  <si>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</si>
  <si>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</si>
  <si>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</si>
  <si>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</si>
  <si>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</si>
  <si>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</si>
  <si>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</si>
  <si>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</si>
  <si>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</si>
  <si>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</si>
  <si>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</si>
  <si>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</si>
  <si>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</si>
  <si>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</si>
  <si>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</si>
  <si>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</si>
  <si>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</si>
  <si>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</si>
  <si>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</si>
  <si>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</si>
  <si>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</si>
  <si>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</si>
  <si>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</si>
  <si>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</si>
  <si>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</si>
  <si>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</si>
  <si>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</si>
  <si>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</si>
  <si>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</si>
  <si>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</si>
  <si>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</si>
  <si>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</si>
  <si>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</si>
  <si>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</si>
  <si>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</si>
  <si>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</si>
  <si>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</si>
  <si>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</si>
  <si>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</si>
  <si>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</si>
  <si>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</si>
  <si>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</si>
  <si>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</si>
  <si>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</si>
  <si>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</si>
  <si>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</si>
  <si>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</si>
  <si>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</si>
  <si>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</si>
  <si>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</si>
  <si>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</si>
  <si>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</si>
  <si>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</si>
  <si>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</si>
  <si>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</si>
  <si>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</si>
  <si>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</si>
  <si>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</si>
  <si>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</si>
  <si>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</si>
  <si>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</si>
  <si>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</si>
  <si>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</si>
  <si>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</si>
  <si>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</si>
  <si>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</si>
  <si>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</si>
  <si>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</si>
  <si>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</si>
  <si>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</si>
  <si>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</si>
  <si>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</si>
  <si>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</si>
  <si>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</si>
  <si>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</si>
  <si>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</si>
  <si>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</si>
  <si>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</si>
  <si>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</si>
  <si>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</si>
  <si>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</si>
  <si>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</si>
  <si>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</si>
  <si>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</si>
  <si>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</si>
  <si>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</si>
  <si>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</si>
  <si>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</si>
  <si>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</si>
  <si>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</si>
  <si>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</si>
  <si>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</si>
  <si>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</si>
  <si>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</si>
  <si>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</si>
  <si>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</si>
  <si>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</si>
  <si>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</si>
  <si>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</si>
  <si>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</si>
  <si>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</si>
  <si>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</si>
  <si>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</si>
  <si>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</si>
  <si>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</si>
  <si>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</si>
  <si>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</si>
  <si>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</si>
  <si>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</si>
  <si>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</si>
  <si>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</si>
  <si>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</si>
  <si>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</si>
  <si>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</si>
  <si>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</si>
  <si>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</si>
  <si>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</si>
  <si>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</si>
  <si>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</si>
  <si>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</si>
  <si>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</si>
  <si>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</si>
  <si>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</si>
  <si>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</si>
  <si>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</si>
  <si>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</si>
  <si>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</si>
  <si>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</si>
  <si>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</si>
  <si>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</si>
  <si>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</si>
  <si>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</si>
  <si>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</si>
  <si>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</si>
  <si>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</si>
  <si>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</si>
  <si>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</si>
  <si>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</si>
  <si>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</si>
  <si>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</si>
  <si>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</si>
  <si>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</si>
  <si>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</si>
  <si>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</si>
  <si>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</si>
  <si>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</si>
  <si>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</si>
  <si>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</si>
  <si>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</si>
  <si>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</si>
  <si>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</si>
  <si>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</si>
  <si>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</si>
  <si>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</si>
  <si>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</si>
  <si>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</si>
  <si>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</si>
  <si>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</si>
  <si>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</si>
  <si>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</si>
  <si>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</si>
  <si>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</si>
  <si>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</si>
  <si>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</si>
  <si>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</si>
  <si>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</si>
  <si>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</si>
  <si>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</si>
  <si>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</si>
  <si>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</si>
  <si>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</si>
  <si>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</si>
  <si>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</si>
  <si>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</si>
  <si>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</si>
  <si>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</si>
  <si>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</si>
  <si>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</si>
  <si>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</si>
  <si>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</si>
  <si>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</si>
  <si>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</si>
  <si>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</si>
  <si>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</si>
  <si>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</si>
  <si>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</si>
  <si>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</si>
  <si>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</si>
  <si>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</si>
  <si>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</si>
  <si>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</si>
  <si>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</si>
  <si>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</si>
  <si>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</si>
  <si>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</si>
  <si>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</si>
  <si>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</si>
  <si>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</si>
  <si>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</si>
  <si>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</si>
  <si>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</si>
  <si>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</si>
  <si>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</si>
  <si>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</si>
  <si>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</si>
  <si>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</si>
  <si>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</si>
  <si>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</si>
  <si>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</si>
  <si>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</si>
  <si>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</si>
  <si>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</si>
  <si>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</si>
  <si>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</si>
  <si>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</si>
  <si>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</si>
  <si>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</si>
  <si>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</si>
  <si>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</si>
  <si>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</si>
  <si>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</si>
  <si>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</si>
  <si>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</si>
  <si>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</si>
  <si>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</si>
  <si>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</si>
  <si>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</si>
  <si>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</si>
  <si>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</si>
  <si>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</si>
  <si>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</si>
  <si>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</si>
  <si>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</si>
  <si>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</si>
  <si>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</si>
  <si>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</si>
  <si>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</si>
  <si>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</si>
  <si>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</si>
  <si>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</si>
  <si>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</si>
  <si>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</si>
  <si>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</si>
  <si>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</si>
  <si>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</si>
  <si>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</si>
  <si>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</si>
  <si>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</si>
  <si>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</si>
  <si>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</si>
  <si>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</si>
  <si>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</si>
  <si>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</si>
  <si>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</si>
  <si>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</si>
  <si>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</si>
  <si>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</si>
  <si>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</si>
  <si>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</si>
  <si>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</si>
  <si>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</si>
  <si>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</si>
  <si>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</si>
  <si>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</si>
  <si>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</si>
  <si>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</si>
  <si>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</si>
  <si>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</si>
  <si>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</si>
  <si>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</si>
  <si>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</si>
  <si>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</si>
  <si>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</si>
  <si>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</si>
  <si>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</si>
  <si>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</si>
  <si>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</si>
  <si>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</si>
  <si>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</si>
  <si>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</si>
  <si>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</si>
  <si>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</si>
  <si>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</si>
  <si>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</si>
  <si>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</si>
  <si>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</si>
  <si>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</si>
  <si>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</si>
  <si>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</si>
  <si>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</si>
  <si>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</si>
  <si>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</si>
  <si>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</si>
  <si>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</si>
  <si>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</si>
  <si>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</si>
  <si>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</si>
  <si>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</si>
  <si>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</si>
  <si>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</si>
  <si>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</si>
  <si>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</si>
  <si>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</si>
  <si>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</si>
  <si>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</si>
  <si>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</si>
  <si>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</si>
  <si>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</si>
  <si>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</si>
  <si>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</si>
  <si>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</si>
  <si>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</si>
  <si>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</si>
  <si>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</si>
  <si>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</si>
  <si>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</si>
  <si>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</si>
  <si>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</si>
  <si>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</si>
  <si>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</si>
  <si>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</si>
  <si>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</si>
  <si>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</si>
  <si>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</si>
  <si>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</si>
  <si>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</si>
  <si>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</si>
  <si>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</si>
  <si>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</si>
  <si>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</si>
  <si>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</si>
  <si>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</si>
  <si>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</si>
  <si>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</si>
  <si>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</si>
  <si>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</si>
  <si>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</si>
  <si>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</si>
  <si>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</si>
  <si>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</si>
  <si>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</si>
  <si>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</si>
  <si>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</si>
  <si>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</si>
  <si>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</si>
  <si>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</si>
  <si>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</si>
  <si>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</si>
  <si>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</si>
  <si>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</si>
  <si>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</si>
  <si>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</si>
  <si>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</si>
  <si>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</si>
  <si>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</si>
  <si>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</si>
  <si>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</si>
  <si>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</si>
  <si>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</si>
  <si>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</si>
  <si>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</si>
  <si>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</si>
  <si>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</si>
  <si>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</si>
  <si>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</si>
  <si>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</si>
  <si>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</si>
  <si>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</si>
  <si>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</si>
  <si>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</si>
  <si>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</si>
  <si>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</si>
  <si>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</si>
  <si>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</si>
  <si>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</si>
  <si>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</si>
  <si>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</si>
  <si>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</si>
  <si>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</si>
  <si>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</si>
  <si>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</si>
  <si>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</si>
  <si>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</si>
  <si>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</si>
  <si>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</si>
  <si>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</si>
  <si>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</si>
  <si>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</si>
  <si>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</si>
  <si>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</si>
  <si>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</si>
  <si>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</si>
  <si>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</si>
  <si>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</si>
  <si>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</si>
  <si>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</si>
  <si>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</si>
  <si>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</si>
  <si>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</si>
  <si>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</si>
  <si>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</si>
  <si>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</si>
  <si>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</si>
  <si>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</si>
  <si>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</si>
  <si>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</si>
  <si>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</si>
  <si>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</si>
  <si>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</si>
  <si>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</si>
  <si>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</si>
  <si>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</si>
  <si>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</si>
  <si>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</si>
  <si>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</si>
  <si>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</si>
  <si>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</si>
  <si>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</si>
  <si>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</si>
  <si>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</si>
  <si>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</si>
  <si>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</si>
  <si>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</si>
  <si>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</si>
  <si>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</si>
  <si>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</si>
  <si>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</si>
  <si>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</si>
  <si>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</si>
  <si>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</si>
  <si>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</si>
  <si>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</si>
  <si>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</si>
  <si>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</si>
  <si>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</si>
  <si>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</si>
  <si>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</si>
  <si>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</si>
  <si>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</si>
  <si>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</si>
  <si>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</si>
  <si>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</si>
  <si>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</si>
  <si>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</si>
  <si>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</si>
  <si>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</si>
  <si>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</si>
  <si>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</si>
  <si>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</si>
  <si>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</si>
  <si>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</si>
  <si>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</si>
  <si>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</si>
  <si>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</si>
  <si>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</si>
  <si>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</si>
  <si>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</si>
  <si>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</si>
  <si>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</si>
  <si>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</si>
  <si>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</si>
  <si>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</si>
  <si>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</si>
  <si>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</si>
  <si>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</si>
  <si>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</si>
  <si>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</si>
  <si>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</si>
  <si>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</si>
  <si>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</si>
  <si>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</si>
  <si>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</si>
  <si>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</si>
  <si>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</si>
  <si>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</si>
  <si>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</si>
  <si>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</si>
  <si>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</si>
  <si>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</si>
  <si>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</si>
  <si>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</si>
  <si>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</si>
  <si>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</si>
  <si>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</si>
  <si>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</si>
  <si>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</si>
  <si>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</si>
  <si>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</si>
  <si>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</si>
  <si>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</si>
  <si>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</si>
  <si>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</si>
  <si>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</si>
  <si>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</si>
  <si>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</si>
  <si>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</si>
  <si>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</si>
  <si>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</si>
  <si>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</si>
  <si>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</si>
  <si>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</si>
  <si>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</si>
  <si>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</si>
  <si>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</si>
  <si>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</si>
  <si>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</si>
  <si>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</si>
  <si>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</si>
  <si>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</si>
  <si>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</si>
  <si>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</si>
  <si>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</si>
  <si>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</si>
  <si>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</si>
  <si>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</si>
  <si>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</si>
  <si>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</si>
  <si>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</si>
  <si>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</si>
  <si>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</si>
  <si>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</si>
  <si>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</si>
  <si>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</si>
  <si>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</si>
  <si>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</si>
  <si>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</si>
  <si>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</si>
  <si>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</si>
  <si>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</si>
  <si>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</si>
  <si>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</si>
  <si>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</si>
  <si>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</si>
  <si>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</si>
  <si>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</si>
  <si>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</si>
  <si>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</si>
  <si>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</si>
  <si>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</si>
  <si>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</si>
  <si>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</si>
  <si>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</si>
  <si>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</si>
  <si>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</si>
  <si>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</si>
  <si>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</si>
  <si>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</si>
  <si>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</si>
  <si>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</si>
  <si>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</si>
  <si>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</si>
  <si>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</si>
  <si>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</si>
  <si>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</si>
  <si>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</si>
  <si>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</si>
  <si>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</si>
  <si>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</si>
  <si>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</si>
  <si>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</si>
  <si>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</si>
  <si>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</si>
  <si>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</si>
  <si>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</si>
  <si>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</si>
  <si>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</si>
  <si>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</si>
  <si>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</si>
  <si>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</si>
  <si>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</si>
  <si>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</si>
  <si>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</si>
  <si>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</si>
  <si>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</si>
  <si>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</si>
  <si>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</si>
  <si>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</si>
  <si>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</si>
  <si>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</si>
  <si>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</si>
  <si>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</si>
  <si>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</si>
  <si>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</si>
  <si>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</si>
  <si>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</si>
  <si>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</si>
  <si>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</si>
  <si>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</si>
  <si>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</si>
  <si>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</si>
  <si>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</si>
  <si>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</si>
  <si>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</si>
  <si>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</si>
  <si>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</si>
  <si>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</si>
  <si>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</si>
  <si>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</si>
  <si>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</si>
  <si>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</si>
  <si>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</si>
  <si>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</si>
  <si>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</si>
  <si>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</si>
  <si>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</si>
  <si>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</si>
  <si>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</si>
  <si>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</si>
  <si>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</si>
  <si>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</si>
  <si>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</si>
  <si>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</si>
  <si>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</si>
  <si>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</si>
  <si>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</si>
  <si>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</si>
  <si>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</si>
  <si>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</si>
  <si>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</si>
  <si>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</si>
  <si>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</si>
  <si>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</si>
  <si>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</si>
  <si>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</si>
  <si>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</si>
  <si>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</si>
  <si>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</si>
  <si>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</si>
  <si>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</si>
  <si>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</si>
  <si>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</si>
  <si>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</si>
  <si>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</si>
  <si>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</si>
  <si>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</si>
  <si>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</si>
  <si>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</si>
  <si>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</si>
  <si>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</si>
  <si>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</si>
  <si>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</si>
  <si>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</si>
  <si>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</si>
  <si>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</si>
  <si>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</si>
  <si>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</si>
  <si>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</si>
  <si>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</si>
  <si>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</si>
  <si>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</si>
  <si>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</si>
  <si>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</si>
  <si>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</si>
  <si>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</si>
  <si>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</si>
  <si>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</si>
  <si>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</si>
  <si>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</si>
  <si>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</si>
  <si>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</si>
  <si>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</si>
  <si>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</si>
  <si>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</si>
  <si>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</si>
  <si>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</si>
  <si>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</si>
  <si>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</si>
  <si>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</si>
  <si>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</si>
  <si>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</si>
  <si>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</si>
  <si>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</si>
  <si>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</si>
  <si>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</si>
  <si>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</si>
  <si>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</si>
  <si>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</si>
  <si>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</si>
  <si>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</si>
  <si>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</si>
  <si>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</si>
  <si>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</si>
  <si>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</si>
  <si>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</si>
  <si>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</si>
  <si>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</si>
  <si>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</si>
  <si>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</si>
  <si>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</si>
  <si>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</si>
  <si>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</si>
  <si>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</si>
  <si>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</si>
  <si>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</si>
  <si>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</si>
  <si>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</si>
  <si>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</si>
  <si>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</si>
  <si>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</si>
  <si>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</si>
  <si>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</si>
  <si>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</si>
  <si>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</si>
  <si>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</si>
  <si>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</si>
  <si>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</si>
  <si>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</si>
  <si>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</si>
  <si>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</si>
  <si>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</si>
  <si>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</si>
  <si>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</si>
  <si>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</si>
  <si>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</si>
  <si>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</si>
  <si>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</si>
  <si>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</si>
  <si>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</si>
  <si>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</si>
  <si>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</si>
  <si>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</si>
  <si>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</si>
  <si>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</si>
  <si>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</si>
  <si>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</si>
  <si>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</si>
  <si>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</si>
  <si>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</si>
  <si>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</si>
  <si>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</si>
  <si>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</si>
  <si>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</si>
  <si>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</si>
  <si>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</si>
  <si>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</si>
  <si>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</si>
  <si>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</si>
  <si>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</si>
  <si>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</si>
  <si>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</si>
  <si>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</si>
  <si>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</si>
  <si>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</si>
  <si>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</si>
  <si>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</si>
  <si>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</si>
  <si>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</si>
  <si>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</si>
  <si>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</si>
  <si>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</si>
  <si>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</si>
  <si>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</si>
  <si>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</si>
  <si>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</si>
  <si>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</si>
  <si>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</si>
  <si>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</si>
  <si>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</si>
  <si>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</si>
  <si>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</si>
  <si>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</si>
  <si>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</si>
  <si>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</si>
  <si>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</si>
  <si>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</si>
  <si>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</si>
  <si>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</si>
  <si>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</si>
  <si>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</si>
  <si>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</si>
  <si>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</si>
  <si>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</si>
  <si>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</si>
  <si>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</si>
  <si>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</si>
  <si>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</si>
  <si>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</si>
  <si>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</si>
  <si>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</si>
  <si>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</si>
  <si>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</si>
  <si>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</si>
  <si>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</si>
  <si>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</si>
  <si>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</si>
  <si>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</si>
  <si>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</si>
  <si>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</si>
  <si>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</si>
  <si>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</si>
  <si>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</si>
  <si>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</si>
  <si>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</si>
  <si>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</si>
  <si>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</si>
  <si>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</si>
  <si>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</si>
  <si>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</si>
  <si>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</si>
  <si>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</si>
  <si>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</si>
  <si>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</si>
  <si>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</si>
  <si>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</si>
  <si>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</si>
  <si>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</si>
  <si>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</si>
  <si>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</si>
  <si>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</si>
  <si>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</si>
  <si>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</si>
  <si>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</si>
  <si>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</si>
  <si>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</si>
  <si>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</si>
  <si>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</si>
  <si>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</si>
  <si>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</si>
  <si>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</si>
  <si>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</si>
  <si>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</si>
  <si>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</si>
  <si>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</si>
  <si>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</si>
  <si>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</si>
  <si>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</si>
  <si>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</si>
  <si>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</si>
  <si>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</si>
  <si>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</si>
  <si>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</si>
  <si>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</si>
  <si>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</si>
  <si>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</si>
  <si>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</si>
  <si>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</si>
  <si>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</si>
  <si>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</si>
  <si>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</si>
  <si>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</si>
  <si>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</si>
  <si>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</si>
  <si>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</si>
  <si>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</si>
  <si>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</si>
  <si>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</si>
  <si>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</si>
  <si>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</si>
  <si>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</si>
  <si>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</si>
  <si>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</si>
  <si>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</si>
  <si>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</si>
  <si>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</si>
  <si>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</si>
  <si>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</si>
  <si>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</si>
  <si>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</si>
  <si>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</si>
  <si>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</si>
  <si>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</si>
  <si>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</si>
  <si>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</si>
  <si>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</si>
  <si>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</si>
  <si>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</si>
  <si>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</si>
  <si>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</si>
  <si>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</si>
  <si>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</si>
  <si>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</si>
  <si>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</si>
  <si>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</si>
  <si>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</si>
  <si>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</si>
  <si>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</si>
  <si>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</si>
  <si>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</si>
  <si>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</si>
  <si>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</si>
  <si>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</si>
  <si>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</si>
  <si>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</si>
  <si>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</si>
  <si>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</si>
  <si>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</si>
  <si>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</si>
  <si>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</si>
  <si>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</si>
  <si>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</si>
  <si>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</si>
  <si>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</si>
  <si>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</si>
  <si>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</si>
  <si>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</si>
  <si>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</si>
  <si>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</si>
  <si>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</si>
  <si>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</si>
  <si>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</si>
  <si>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</si>
  <si>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</si>
  <si>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</si>
  <si>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</si>
  <si>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</si>
  <si>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</si>
  <si>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</si>
  <si>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</si>
  <si>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</si>
  <si>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</si>
  <si>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</si>
  <si>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</si>
  <si>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</si>
  <si>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</si>
  <si>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</si>
  <si>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</si>
  <si>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</si>
  <si>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</si>
  <si>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</si>
  <si>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</si>
  <si>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</si>
  <si>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</si>
  <si>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</si>
  <si>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</si>
  <si>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</si>
  <si>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</si>
  <si>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</si>
  <si>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</si>
  <si>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</si>
  <si>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</si>
  <si>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</si>
  <si>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</si>
  <si>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</si>
  <si>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</si>
  <si>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</si>
  <si>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</si>
  <si>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</si>
  <si>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</si>
  <si>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</si>
  <si>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</si>
  <si>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</si>
  <si>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</si>
  <si>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</si>
  <si>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</si>
  <si>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</si>
  <si>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</si>
  <si>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</si>
  <si>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</si>
  <si>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</si>
  <si>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</si>
  <si>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</si>
  <si>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</si>
  <si>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</si>
  <si>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</si>
  <si>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</si>
  <si>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</si>
  <si>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</si>
  <si>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</si>
  <si>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</si>
  <si>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</si>
  <si>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</si>
  <si>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</si>
  <si>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</si>
  <si>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</si>
  <si>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</si>
  <si>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</si>
  <si>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</si>
  <si>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</si>
  <si>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</si>
  <si>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</si>
  <si>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</si>
  <si>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</si>
  <si>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</si>
  <si>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</si>
  <si>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</si>
  <si>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</si>
  <si>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</si>
  <si>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</si>
  <si>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</si>
  <si>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</si>
  <si>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</si>
  <si>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</si>
  <si>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</si>
  <si>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</si>
  <si>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</si>
  <si>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</si>
  <si>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</si>
  <si>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</si>
  <si>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</si>
  <si>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</si>
  <si>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</si>
  <si>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</si>
  <si>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</si>
  <si>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</si>
  <si>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</si>
  <si>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</si>
  <si>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</si>
  <si>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</si>
  <si>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</si>
  <si>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</si>
  <si>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</si>
  <si>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</si>
  <si>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</si>
  <si>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</si>
  <si>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</si>
  <si>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</si>
  <si>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</si>
  <si>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</si>
  <si>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</si>
  <si>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</si>
  <si>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</si>
  <si>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</si>
  <si>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</si>
  <si>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</si>
  <si>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</si>
  <si>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</si>
  <si>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</si>
  <si>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</si>
  <si>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</si>
  <si>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</si>
  <si>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</si>
  <si>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</si>
  <si>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</si>
  <si>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</si>
  <si>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</si>
  <si>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</si>
  <si>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</si>
  <si>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</si>
  <si>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</si>
  <si>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</si>
  <si>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</si>
  <si>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</si>
  <si>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</si>
  <si>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</si>
  <si>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</si>
  <si>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</si>
  <si>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</si>
  <si>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</si>
  <si>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</si>
  <si>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</si>
  <si>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</si>
  <si>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</si>
  <si>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</si>
  <si>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</si>
  <si>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</si>
  <si>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</si>
  <si>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</si>
  <si>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</si>
  <si>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</si>
  <si>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</si>
  <si>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</si>
  <si>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</si>
  <si>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</si>
  <si>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</si>
  <si>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</si>
  <si>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</si>
  <si>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</si>
  <si>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</si>
  <si>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</si>
  <si>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</si>
  <si>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</si>
  <si>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</si>
  <si>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</si>
  <si>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</si>
  <si>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</si>
  <si>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</si>
  <si>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</si>
  <si>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</si>
  <si>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</si>
  <si>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</si>
  <si>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</si>
  <si>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</si>
  <si>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</si>
  <si>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</si>
  <si>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</si>
  <si>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</si>
  <si>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</si>
  <si>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</si>
  <si>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</si>
  <si>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</si>
  <si>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</si>
  <si>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</si>
  <si>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</si>
  <si>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</si>
  <si>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</si>
  <si>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</si>
  <si>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</si>
  <si>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</si>
  <si>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</si>
  <si>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</si>
  <si>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</si>
  <si>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</si>
  <si>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</si>
  <si>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</si>
  <si>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</si>
  <si>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</si>
  <si>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</si>
  <si>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</si>
  <si>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</si>
  <si>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</si>
  <si>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</si>
  <si>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</si>
  <si>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</si>
  <si>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</si>
  <si>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</si>
  <si>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</si>
  <si>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</si>
  <si>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</si>
  <si>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</si>
  <si>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</si>
  <si>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</si>
  <si>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</si>
  <si>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</si>
  <si>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</si>
  <si>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</si>
  <si>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</si>
  <si>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</si>
  <si>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</si>
  <si>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</si>
  <si>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</si>
  <si>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</si>
  <si>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</si>
  <si>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</si>
  <si>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</si>
  <si>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</si>
  <si>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</si>
  <si>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</si>
  <si>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</si>
  <si>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</si>
  <si>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</si>
  <si>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</si>
  <si>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</si>
  <si>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</si>
  <si>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</si>
  <si>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</si>
  <si>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</si>
  <si>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</si>
  <si>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</si>
  <si>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</si>
  <si>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</si>
  <si>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</si>
  <si>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</si>
  <si>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</si>
  <si>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</si>
  <si>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</si>
  <si>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</si>
  <si>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</si>
  <si>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</si>
  <si>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</si>
  <si>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</si>
  <si>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</si>
  <si>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</si>
  <si>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</si>
  <si>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</si>
  <si>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</si>
  <si>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</si>
  <si>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</si>
  <si>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</si>
  <si>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</si>
  <si>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</si>
  <si>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</si>
  <si>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</si>
  <si>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</si>
  <si>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</si>
  <si>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</si>
  <si>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</si>
  <si>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</si>
  <si>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</si>
  <si>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</si>
  <si>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</si>
  <si>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</si>
  <si>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</si>
  <si>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</si>
  <si>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</si>
  <si>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</si>
  <si>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</si>
  <si>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</si>
  <si>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</si>
  <si>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</si>
  <si>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</si>
  <si>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</si>
  <si>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</si>
  <si>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</si>
  <si>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</si>
  <si>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</si>
  <si>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</si>
  <si>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</si>
  <si>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</si>
  <si>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</si>
  <si>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</si>
  <si>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</si>
  <si>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</si>
  <si>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</si>
  <si>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</si>
  <si>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</si>
  <si>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</si>
  <si>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</si>
  <si>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</si>
  <si>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</si>
  <si>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</si>
  <si>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</si>
  <si>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</si>
  <si>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</si>
  <si>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</si>
  <si>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</si>
  <si>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</si>
  <si>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</si>
  <si>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</si>
  <si>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</si>
  <si>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</si>
  <si>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</si>
  <si>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</si>
  <si>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</si>
  <si>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</si>
  <si>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</si>
  <si>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</si>
  <si>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</si>
  <si>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</si>
  <si>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</si>
  <si>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</si>
  <si>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</si>
  <si>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</si>
  <si>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</si>
  <si>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</si>
  <si>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</si>
  <si>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</si>
  <si>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</si>
  <si>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</si>
  <si>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</si>
  <si>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</si>
  <si>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</si>
  <si>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</si>
  <si>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</si>
  <si>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</si>
  <si>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</si>
  <si>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</si>
  <si>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</si>
  <si>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</si>
  <si>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</si>
  <si>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</si>
  <si>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</si>
  <si>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</si>
  <si>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</si>
  <si>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</si>
  <si>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</si>
  <si>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</si>
  <si>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</si>
  <si>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</si>
  <si>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</si>
  <si>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</si>
  <si>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</si>
  <si>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</si>
  <si>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</si>
  <si>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</si>
  <si>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</si>
  <si>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</si>
  <si>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</si>
  <si>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</si>
  <si>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</si>
  <si>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</si>
  <si>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</si>
  <si>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</si>
  <si>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</si>
  <si>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</si>
  <si>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</si>
  <si>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</si>
  <si>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</si>
  <si>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</si>
  <si>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</si>
  <si>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</si>
  <si>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</si>
  <si>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</si>
  <si>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</si>
  <si>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</si>
  <si>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</si>
  <si>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</si>
  <si>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</si>
  <si>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</si>
  <si>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</si>
  <si>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</si>
  <si>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</si>
  <si>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</si>
  <si>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</si>
  <si>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</si>
  <si>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</si>
  <si>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</si>
  <si>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</si>
  <si>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</si>
  <si>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</si>
  <si>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</si>
  <si>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</si>
  <si>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</si>
  <si>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</si>
  <si>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</si>
  <si>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</si>
  <si>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</si>
  <si>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</si>
  <si>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</si>
  <si>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</si>
  <si>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</si>
  <si>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</si>
  <si>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</si>
  <si>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</si>
  <si>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</si>
  <si>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</si>
  <si>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</si>
  <si>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</si>
  <si>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</si>
  <si>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</si>
  <si>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</si>
  <si>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</si>
  <si>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</si>
  <si>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</si>
  <si>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</si>
  <si>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</si>
  <si>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</si>
  <si>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</si>
  <si>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</si>
  <si>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</si>
  <si>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</si>
  <si>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</si>
  <si>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</si>
  <si>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</si>
  <si>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</si>
  <si>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</si>
  <si>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</si>
  <si>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</si>
  <si>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</si>
  <si>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</si>
  <si>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</si>
  <si>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</si>
  <si>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</si>
  <si>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</si>
  <si>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</si>
  <si>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</si>
  <si>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</si>
  <si>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</si>
  <si>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</si>
  <si>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</si>
  <si>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</si>
  <si>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</si>
  <si>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</si>
  <si>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</si>
  <si>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</si>
  <si>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</si>
  <si>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</si>
  <si>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</si>
  <si>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</si>
  <si>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</si>
  <si>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</si>
  <si>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</si>
  <si>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</si>
  <si>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</si>
  <si>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</si>
  <si>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</si>
  <si>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</si>
  <si>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</si>
  <si>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</si>
  <si>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</si>
  <si>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</si>
  <si>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</si>
  <si>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</si>
  <si>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</si>
  <si>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</si>
  <si>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</si>
  <si>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</si>
  <si>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</si>
  <si>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</si>
  <si>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</si>
  <si>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</si>
  <si>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</si>
  <si>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</si>
  <si>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</si>
  <si>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</si>
  <si>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</si>
  <si>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</si>
  <si>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</si>
  <si>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</si>
  <si>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</si>
  <si>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</si>
  <si>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</si>
  <si>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</si>
  <si>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</si>
  <si>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</si>
  <si>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</si>
  <si>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</si>
  <si>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</si>
  <si>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</si>
  <si>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</si>
  <si>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</si>
  <si>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</si>
  <si>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</si>
  <si>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</si>
  <si>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</si>
  <si>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</si>
  <si>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</si>
  <si>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</si>
  <si>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</si>
  <si>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</si>
  <si>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</si>
  <si>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</si>
  <si>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</si>
  <si>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</si>
  <si>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</si>
  <si>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</si>
  <si>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</si>
  <si>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</si>
  <si>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</si>
  <si>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</si>
  <si>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</si>
  <si>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</si>
  <si>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</si>
  <si>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</si>
  <si>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</si>
  <si>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</si>
  <si>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</si>
  <si>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</si>
  <si>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</si>
  <si>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</si>
  <si>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</si>
  <si>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</si>
  <si>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</si>
  <si>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</si>
  <si>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</si>
  <si>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</si>
  <si>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</si>
  <si>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</si>
  <si>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</si>
  <si>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</si>
  <si>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</si>
  <si>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</si>
  <si>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</si>
  <si>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</si>
  <si>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</si>
  <si>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</si>
  <si>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</si>
  <si>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</si>
  <si>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</si>
  <si>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</si>
  <si>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</si>
  <si>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</si>
  <si>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</si>
  <si>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</si>
  <si>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</si>
  <si>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</si>
  <si>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</si>
  <si>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</si>
  <si>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</si>
  <si>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</si>
  <si>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</si>
  <si>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</si>
  <si>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</si>
  <si>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</si>
  <si>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</si>
  <si>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</si>
  <si>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</si>
  <si>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</si>
  <si>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</si>
  <si>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</si>
  <si>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</si>
  <si>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</si>
  <si>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</si>
  <si>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</si>
  <si>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</si>
  <si>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</si>
  <si>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</si>
  <si>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</si>
  <si>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</si>
  <si>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</si>
  <si>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</si>
  <si>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</si>
  <si>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</si>
  <si>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</si>
  <si>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</si>
  <si>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</si>
  <si>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</si>
  <si>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</si>
  <si>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</si>
  <si>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</si>
  <si>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</si>
  <si>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</si>
  <si>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</si>
  <si>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</si>
  <si>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</si>
  <si>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</si>
  <si>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</si>
  <si>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</si>
  <si>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</si>
  <si>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</si>
  <si>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</si>
  <si>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</si>
  <si>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</si>
  <si>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</si>
  <si>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</si>
  <si>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</si>
  <si>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</si>
  <si>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</si>
  <si>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</si>
  <si>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</si>
  <si>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</si>
  <si>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</si>
  <si>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</si>
  <si>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</si>
  <si>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</si>
  <si>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</si>
  <si>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</si>
  <si>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</si>
  <si>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</si>
  <si>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</si>
  <si>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</si>
  <si>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</si>
  <si>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</si>
  <si>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</si>
  <si>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</si>
  <si>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</si>
  <si>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</si>
  <si>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</si>
  <si>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</si>
  <si>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</si>
  <si>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</si>
  <si>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</si>
  <si>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</si>
  <si>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</si>
  <si>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</si>
  <si>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</si>
  <si>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</si>
  <si>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</si>
  <si>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</si>
  <si>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</si>
  <si>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</si>
  <si>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</si>
  <si>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</si>
  <si>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</si>
  <si>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</si>
  <si>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</si>
  <si>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</si>
  <si>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</si>
  <si>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</si>
  <si>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</si>
  <si>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</si>
  <si>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</si>
  <si>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</si>
  <si>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</si>
  <si>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</si>
  <si>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</si>
  <si>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</si>
  <si>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</si>
  <si>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</si>
  <si>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</si>
  <si>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</si>
  <si>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</si>
  <si>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</si>
  <si>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</si>
  <si>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</si>
  <si>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</si>
  <si>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</si>
  <si>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</si>
  <si>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</si>
  <si>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</si>
  <si>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</si>
  <si>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</si>
  <si>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</si>
  <si>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</si>
  <si>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</si>
  <si>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</si>
  <si>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</si>
  <si>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</si>
  <si>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</si>
  <si>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</si>
  <si>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</si>
  <si>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</si>
  <si>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</si>
  <si>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</si>
  <si>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</si>
  <si>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</si>
  <si>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</si>
  <si>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</si>
  <si>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</si>
  <si>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</si>
  <si>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</si>
  <si>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</si>
  <si>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</si>
  <si>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</si>
  <si>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</si>
  <si>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</si>
  <si>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</si>
  <si>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</si>
  <si>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</si>
  <si>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</si>
  <si>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</si>
  <si>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</si>
  <si>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</si>
  <si>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</si>
  <si>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</si>
  <si>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</si>
  <si>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</si>
  <si>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</si>
  <si>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</si>
  <si>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</si>
  <si>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</si>
  <si>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</si>
  <si>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</si>
  <si>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</si>
  <si>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</si>
  <si>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</si>
  <si>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</si>
  <si>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</si>
  <si>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</si>
  <si>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</si>
  <si>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</si>
  <si>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</si>
  <si>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</si>
  <si>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</si>
  <si>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</si>
  <si>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</si>
  <si>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</si>
  <si>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</si>
  <si>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</si>
  <si>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</si>
  <si>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</si>
  <si>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</si>
  <si>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</si>
  <si>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</si>
  <si>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</si>
  <si>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</si>
  <si>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</si>
  <si>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</si>
  <si>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</si>
  <si>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</si>
  <si>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</si>
  <si>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</si>
  <si>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</si>
  <si>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</si>
  <si>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</si>
  <si>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</si>
  <si>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</si>
  <si>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</si>
  <si>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</si>
  <si>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</si>
  <si>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</si>
  <si>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</si>
  <si>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</si>
  <si>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</si>
  <si>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</si>
  <si>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</si>
  <si>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</si>
  <si>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</si>
  <si>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</si>
  <si>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</si>
  <si>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</si>
  <si>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</si>
  <si>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</si>
  <si>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</si>
  <si>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</si>
  <si>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</si>
  <si>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</si>
  <si>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</si>
  <si>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</si>
  <si>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</si>
  <si>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</si>
  <si>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</si>
  <si>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</si>
  <si>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</si>
  <si>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</si>
  <si>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</si>
  <si>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</si>
  <si>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</si>
  <si>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</si>
  <si>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</si>
  <si>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</si>
  <si>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</si>
  <si>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</si>
  <si>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</si>
  <si>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</si>
  <si>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</si>
  <si>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</si>
  <si>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</si>
  <si>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</si>
  <si>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</si>
  <si>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</si>
  <si>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</si>
  <si>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</si>
  <si>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</si>
  <si>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</si>
  <si>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</si>
  <si>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</si>
  <si>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</si>
  <si>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</si>
  <si>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</si>
  <si>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</si>
  <si>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</si>
  <si>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</si>
  <si>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</si>
  <si>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</si>
  <si>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</si>
  <si>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</si>
  <si>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</si>
  <si>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</si>
  <si>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</si>
  <si>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</si>
  <si>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</si>
  <si>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</si>
  <si>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</si>
  <si>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</si>
  <si>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</si>
  <si>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</si>
  <si>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</si>
  <si>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</si>
  <si>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</si>
  <si>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</si>
  <si>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</si>
  <si>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</si>
  <si>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</si>
  <si>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</si>
  <si>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</si>
  <si>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</si>
  <si>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</si>
  <si>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</si>
  <si>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</si>
  <si>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</si>
  <si>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</si>
  <si>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</si>
  <si>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</si>
  <si>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</si>
  <si>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</si>
  <si>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</si>
  <si>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</si>
  <si>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</si>
  <si>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</si>
  <si>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</si>
  <si>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</si>
  <si>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</si>
  <si>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</si>
  <si>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</si>
  <si>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</si>
  <si>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</si>
  <si>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</si>
  <si>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</si>
  <si>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</si>
  <si>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</si>
  <si>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</si>
  <si>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</si>
  <si>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</si>
  <si>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</si>
  <si>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</si>
  <si>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</si>
  <si>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</si>
  <si>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</si>
  <si>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</si>
  <si>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</si>
  <si>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</si>
  <si>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</si>
  <si>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</si>
  <si>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</si>
  <si>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</si>
  <si>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</si>
  <si>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</si>
  <si>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</si>
  <si>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</si>
  <si>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</si>
  <si>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</si>
  <si>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</si>
  <si>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</si>
  <si>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</si>
  <si>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</si>
  <si>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</si>
  <si>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</si>
  <si>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</si>
  <si>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</si>
  <si>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</si>
  <si>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</si>
  <si>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</si>
  <si>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</si>
  <si>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</si>
  <si>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</si>
  <si>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</si>
  <si>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</si>
  <si>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</si>
  <si>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</si>
  <si>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</si>
  <si>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</si>
  <si>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</si>
  <si>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</si>
  <si>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</si>
  <si>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</si>
  <si>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</si>
  <si>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</si>
  <si>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</si>
  <si>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</si>
  <si>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</si>
  <si>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</si>
  <si>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</si>
  <si>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</si>
  <si>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</si>
  <si>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</si>
  <si>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</si>
  <si>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</si>
  <si>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</si>
  <si>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</si>
  <si>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</si>
  <si>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</si>
  <si>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</si>
  <si>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</si>
  <si>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</si>
  <si>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</si>
  <si>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</si>
  <si>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</si>
  <si>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</si>
  <si>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</si>
  <si>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</si>
  <si>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</si>
  <si>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</si>
  <si>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</si>
  <si>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</si>
  <si>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</si>
  <si>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</si>
  <si>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</si>
  <si>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</si>
  <si>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</si>
  <si>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</si>
  <si>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</si>
  <si>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</si>
  <si>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</si>
  <si>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</si>
  <si>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</si>
  <si>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</si>
  <si>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</si>
  <si>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</si>
  <si>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</si>
  <si>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</si>
  <si>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</si>
  <si>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</si>
  <si>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</si>
  <si>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</si>
  <si>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</si>
  <si>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</si>
  <si>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</si>
  <si>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</si>
  <si>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</si>
  <si>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</si>
  <si>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</si>
  <si>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</si>
  <si>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</si>
  <si>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</si>
  <si>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</si>
  <si>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</si>
  <si>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</si>
  <si>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</si>
  <si>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</si>
  <si>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</si>
  <si>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</si>
  <si>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</si>
  <si>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</si>
  <si>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</si>
  <si>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</si>
  <si>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</si>
  <si>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</si>
  <si>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</si>
  <si>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</si>
  <si>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</si>
  <si>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</si>
  <si>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</si>
  <si>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</si>
  <si>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</si>
  <si>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</si>
  <si>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</si>
  <si>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</si>
  <si>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</si>
  <si>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</si>
  <si>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</si>
  <si>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</si>
  <si>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</si>
  <si>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</si>
  <si>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</si>
  <si>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</si>
  <si>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</si>
  <si>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</si>
  <si>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</si>
  <si>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</si>
  <si>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</si>
  <si>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</si>
  <si>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</si>
  <si>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</si>
  <si>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</si>
  <si>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</si>
  <si>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</si>
  <si>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</si>
  <si>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</si>
  <si>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</si>
  <si>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</si>
  <si>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</si>
  <si>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</si>
  <si>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</si>
  <si>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</si>
  <si>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</si>
  <si>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</si>
  <si>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</si>
  <si>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</si>
  <si>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</si>
  <si>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</si>
  <si>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</si>
  <si>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</si>
  <si>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</si>
  <si>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</si>
  <si>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</si>
  <si>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</si>
  <si>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</si>
  <si>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</si>
  <si>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</si>
  <si>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</si>
  <si>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</si>
  <si>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</si>
  <si>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</si>
  <si>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</si>
  <si>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</si>
  <si>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</si>
  <si>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</si>
  <si>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</si>
  <si>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</si>
  <si>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</si>
  <si>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</si>
  <si>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</si>
  <si>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</si>
  <si>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</si>
  <si>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</si>
  <si>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</si>
  <si>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</si>
  <si>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</si>
  <si>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</si>
  <si>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</si>
  <si>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</si>
  <si>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</si>
  <si>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</si>
  <si>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</si>
  <si>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</si>
  <si>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</si>
  <si>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</si>
  <si>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</si>
  <si>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</si>
  <si>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</si>
  <si>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</si>
  <si>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</si>
  <si>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</si>
  <si>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</si>
  <si>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</si>
  <si>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</si>
  <si>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</si>
  <si>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</si>
  <si>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</si>
  <si>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</si>
  <si>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</si>
  <si>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</si>
  <si>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</si>
  <si>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</si>
  <si>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</si>
  <si>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</si>
  <si>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</si>
  <si>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</si>
  <si>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</si>
  <si>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</si>
  <si>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</si>
  <si>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</si>
  <si>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</si>
  <si>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</si>
  <si>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</si>
  <si>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</si>
  <si>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</si>
  <si>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</si>
  <si>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</si>
  <si>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</si>
  <si>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</si>
  <si>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</si>
  <si>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</si>
  <si>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</si>
  <si>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</si>
  <si>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</si>
  <si>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</si>
  <si>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</si>
  <si>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</si>
  <si>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</si>
  <si>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</si>
  <si>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</si>
  <si>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</si>
  <si>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</si>
  <si>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</si>
  <si>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</si>
  <si>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</si>
  <si>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</si>
  <si>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</si>
  <si>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</si>
  <si>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</si>
  <si>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</si>
  <si>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</si>
  <si>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</si>
  <si>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</si>
  <si>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</si>
  <si>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</si>
  <si>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</si>
  <si>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</si>
  <si>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</si>
  <si>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</si>
  <si>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</si>
  <si>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</si>
  <si>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</si>
  <si>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</si>
  <si>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</si>
  <si>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</si>
  <si>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</si>
  <si>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</si>
  <si>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</si>
  <si>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</si>
  <si>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</si>
  <si>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</si>
  <si>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</si>
  <si>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</si>
  <si>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</si>
  <si>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</si>
  <si>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</si>
  <si>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</si>
  <si>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</si>
  <si>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</si>
  <si>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</si>
  <si>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</si>
  <si>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</si>
  <si>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</si>
  <si>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</si>
  <si>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</si>
  <si>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</si>
  <si>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</si>
  <si>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</si>
  <si>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</si>
  <si>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</si>
  <si>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</si>
  <si>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</si>
  <si>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</si>
  <si>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</si>
  <si>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</si>
  <si>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</si>
  <si>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</si>
  <si>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</si>
  <si>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</si>
  <si>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</si>
  <si>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</si>
  <si>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</si>
  <si>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</si>
  <si>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</si>
  <si>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</si>
  <si>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</si>
  <si>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</si>
  <si>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</si>
  <si>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</si>
  <si>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</si>
  <si>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</si>
  <si>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</si>
  <si>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</si>
  <si>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</si>
  <si>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</si>
  <si>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</si>
  <si>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</si>
  <si>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</si>
  <si>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</si>
  <si>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</si>
  <si>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</si>
  <si>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</si>
  <si>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</si>
  <si>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</si>
  <si>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</si>
  <si>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</si>
  <si>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</si>
  <si>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</si>
  <si>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</si>
  <si>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</si>
  <si>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</si>
  <si>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</si>
  <si>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</si>
  <si>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</si>
  <si>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</si>
  <si>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</si>
  <si>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</si>
  <si>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</si>
  <si>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</si>
  <si>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</si>
  <si>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</si>
  <si>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</si>
  <si>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</si>
  <si>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</si>
  <si>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</si>
  <si>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</si>
  <si>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</si>
  <si>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</si>
  <si>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</si>
  <si>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</si>
  <si>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</si>
  <si>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</si>
  <si>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</si>
  <si>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</si>
  <si>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</si>
  <si>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</si>
  <si>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</si>
  <si>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</si>
  <si>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</si>
  <si>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</si>
  <si>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</si>
  <si>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</si>
  <si>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</si>
  <si>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</si>
  <si>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</si>
  <si>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</si>
  <si>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</si>
  <si>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</si>
  <si>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</si>
  <si>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</si>
  <si>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</si>
  <si>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</si>
  <si>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</si>
  <si>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</si>
  <si>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</si>
  <si>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</si>
  <si>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</si>
  <si>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</si>
  <si>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</si>
  <si>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</si>
  <si>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</si>
  <si>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</si>
  <si>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</si>
  <si>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</si>
  <si>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</si>
  <si>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</si>
  <si>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</si>
  <si>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</si>
  <si>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</si>
  <si>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</si>
  <si>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</si>
  <si>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</si>
  <si>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</si>
  <si>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</si>
  <si>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</si>
  <si>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</si>
  <si>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</si>
  <si>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</si>
  <si>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</si>
  <si>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</si>
  <si>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</si>
  <si>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</si>
  <si>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</si>
  <si>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</si>
  <si>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</si>
  <si>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</si>
  <si>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</si>
  <si>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</si>
  <si>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</si>
  <si>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</si>
  <si>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</si>
  <si>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</si>
  <si>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</si>
  <si>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</si>
  <si>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</si>
  <si>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</si>
  <si>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</si>
  <si>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</si>
  <si>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</si>
  <si>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</si>
  <si>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</si>
  <si>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</si>
  <si>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</si>
  <si>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</si>
  <si>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</si>
  <si>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</si>
  <si>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</si>
  <si>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</si>
  <si>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</si>
  <si>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</si>
  <si>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</si>
  <si>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</si>
  <si>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</si>
  <si>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</si>
  <si>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</si>
  <si>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</si>
  <si>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</si>
  <si>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</si>
  <si>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</si>
  <si>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</si>
  <si>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</si>
  <si>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</si>
  <si>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</si>
  <si>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</si>
  <si>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</si>
  <si>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</si>
  <si>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</si>
  <si>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</si>
  <si>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</si>
  <si>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</si>
  <si>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</si>
  <si>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</si>
  <si>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</si>
  <si>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</si>
  <si>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</si>
  <si>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</si>
  <si>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</si>
  <si>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</si>
  <si>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</si>
  <si>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</si>
  <si>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</si>
  <si>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</si>
  <si>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</si>
  <si>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</si>
  <si>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</si>
  <si>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</si>
  <si>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</si>
  <si>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</si>
  <si>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</si>
  <si>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</si>
  <si>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</si>
  <si>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</si>
  <si>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</si>
  <si>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</si>
  <si>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</si>
  <si>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</si>
  <si>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</si>
  <si>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</si>
  <si>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</si>
  <si>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</si>
  <si>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</si>
  <si>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</si>
  <si>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</si>
  <si>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</si>
  <si>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</si>
  <si>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</si>
  <si>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</si>
  <si>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</si>
  <si>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</si>
  <si>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</si>
  <si>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</si>
  <si>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</si>
  <si>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</si>
  <si>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</si>
  <si>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</si>
  <si>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</si>
  <si>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</si>
  <si>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</si>
  <si>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</si>
  <si>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</si>
  <si>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</si>
  <si>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</si>
  <si>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</si>
  <si>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</si>
  <si>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</si>
  <si>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</si>
  <si>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</si>
  <si>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</si>
  <si>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</si>
  <si>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</si>
  <si>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</si>
  <si>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</si>
  <si>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</si>
  <si>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</si>
  <si>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</si>
  <si>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</si>
  <si>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</si>
  <si>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</si>
  <si>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</si>
  <si>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</si>
  <si>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</si>
  <si>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</si>
  <si>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</si>
  <si>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</si>
  <si>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</si>
  <si>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</si>
  <si>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</si>
  <si>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</si>
  <si>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</si>
  <si>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</si>
  <si>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</si>
  <si>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</si>
  <si>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</si>
  <si>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</si>
  <si>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</si>
  <si>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</si>
  <si>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</si>
  <si>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</si>
  <si>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</si>
  <si>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</si>
  <si>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</si>
  <si>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</si>
  <si>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</si>
  <si>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</si>
  <si>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</si>
  <si>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</si>
  <si>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</si>
  <si>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</si>
  <si>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</si>
  <si>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</si>
  <si>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</si>
  <si>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</si>
  <si>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</si>
  <si>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</si>
  <si>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</si>
  <si>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</si>
  <si>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</si>
  <si>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</si>
  <si>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</si>
  <si>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</si>
  <si>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</si>
  <si>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</si>
  <si>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</si>
  <si>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</si>
  <si>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</si>
  <si>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</si>
  <si>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</si>
  <si>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</si>
  <si>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</si>
  <si>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</si>
  <si>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</si>
  <si>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</si>
  <si>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</si>
  <si>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</si>
  <si>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</si>
  <si>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</si>
  <si>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</si>
  <si>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</si>
  <si>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</si>
  <si>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</si>
  <si>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</si>
  <si>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</si>
  <si>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</si>
  <si>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</si>
  <si>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</si>
  <si>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</si>
  <si>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</si>
  <si>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</si>
  <si>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</si>
  <si>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</si>
  <si>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</si>
  <si>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</si>
  <si>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</si>
  <si>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</si>
  <si>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</si>
  <si>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</si>
  <si>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</si>
  <si>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</si>
  <si>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</si>
  <si>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</si>
  <si>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</si>
  <si>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</si>
  <si>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</si>
  <si>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</si>
  <si>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</si>
  <si>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</si>
  <si>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</si>
  <si>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</si>
  <si>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</si>
  <si>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</si>
  <si>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</si>
  <si>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</si>
  <si>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</si>
  <si>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</si>
  <si>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</si>
  <si>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</si>
  <si>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</si>
  <si>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</si>
  <si>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</si>
  <si>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</si>
  <si>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</si>
  <si>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</si>
  <si>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</si>
  <si>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</si>
  <si>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</si>
  <si>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</si>
  <si>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</si>
  <si>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</si>
  <si>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</si>
  <si>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</si>
  <si>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</si>
  <si>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</si>
  <si>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</si>
  <si>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</si>
  <si>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</si>
  <si>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</si>
  <si>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</si>
  <si>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</si>
  <si>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</si>
  <si>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</si>
  <si>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</si>
  <si>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</si>
  <si>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</si>
  <si>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</si>
  <si>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</si>
  <si>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</si>
  <si>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</si>
  <si>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</si>
  <si>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</si>
  <si>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</si>
  <si>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</si>
  <si>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</si>
  <si>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</si>
  <si>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</si>
  <si>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</si>
  <si>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</si>
  <si>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</si>
  <si>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</si>
  <si>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</si>
  <si>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</si>
  <si>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</si>
  <si>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</si>
  <si>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</si>
  <si>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</si>
  <si>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</si>
  <si>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</si>
  <si>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</si>
  <si>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</si>
  <si>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</si>
  <si>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</si>
  <si>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</si>
  <si>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</si>
  <si>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</si>
  <si>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</si>
  <si>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</si>
  <si>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</si>
  <si>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</si>
  <si>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</si>
  <si>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</si>
  <si>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</si>
  <si>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</si>
  <si>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</si>
  <si>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</si>
  <si>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</si>
  <si>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</si>
  <si>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</si>
  <si>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</si>
  <si>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</si>
  <si>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</si>
  <si>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</si>
  <si>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</si>
  <si>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</si>
  <si>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</si>
  <si>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</si>
  <si>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</si>
  <si>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</si>
  <si>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</si>
  <si>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</si>
  <si>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</si>
  <si>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</si>
  <si>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</si>
  <si>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</si>
  <si>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</si>
  <si>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</si>
  <si>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</si>
  <si>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</si>
  <si>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</si>
  <si>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</si>
  <si>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</si>
  <si>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</si>
  <si>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</si>
  <si>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</si>
  <si>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</si>
  <si>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</si>
  <si>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</si>
  <si>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</si>
  <si>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</si>
  <si>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</si>
  <si>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</si>
  <si>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</si>
  <si>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</si>
  <si>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</si>
  <si>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</si>
  <si>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</si>
  <si>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</si>
  <si>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</si>
  <si>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</si>
  <si>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</si>
  <si>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</si>
  <si>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</si>
  <si>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</si>
  <si>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</si>
  <si>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</si>
  <si>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</si>
  <si>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</si>
  <si>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</si>
  <si>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</si>
  <si>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</si>
  <si>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</si>
  <si>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</si>
  <si>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</si>
  <si>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</si>
  <si>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</si>
  <si>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</si>
  <si>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</si>
  <si>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</si>
  <si>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</si>
  <si>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</si>
  <si>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</si>
  <si>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</si>
  <si>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</si>
  <si>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</si>
  <si>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</si>
  <si>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</si>
  <si>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</si>
  <si>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</si>
  <si>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</si>
  <si>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</si>
  <si>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</si>
  <si>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</si>
  <si>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</si>
  <si>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</si>
  <si>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</si>
  <si>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</si>
  <si>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</si>
  <si>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</si>
  <si>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</si>
  <si>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</si>
  <si>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</si>
  <si>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</si>
  <si>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</si>
  <si>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</si>
  <si>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</si>
  <si>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</si>
  <si>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</si>
  <si>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</si>
  <si>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</si>
  <si>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</si>
  <si>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</si>
  <si>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</si>
  <si>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</si>
  <si>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</si>
  <si>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</si>
  <si>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</si>
  <si>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</si>
  <si>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</si>
  <si>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</si>
  <si>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</si>
  <si>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</si>
  <si>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</si>
  <si>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</si>
  <si>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</si>
  <si>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</si>
  <si>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</si>
  <si>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</si>
  <si>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</si>
  <si>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</si>
  <si>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</si>
  <si>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</si>
  <si>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</si>
  <si>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</si>
  <si>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</si>
  <si>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</si>
  <si>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</si>
  <si>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</si>
  <si>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</si>
  <si>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</si>
  <si>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</si>
  <si>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</si>
  <si>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</si>
  <si>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</si>
  <si>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</si>
  <si>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</si>
  <si>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</si>
  <si>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</si>
  <si>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</si>
  <si>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</si>
  <si>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</si>
  <si>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</si>
  <si>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</si>
  <si>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</si>
  <si>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</si>
  <si>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</si>
  <si>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</si>
  <si>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</si>
  <si>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</si>
  <si>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</si>
  <si>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</si>
  <si>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</si>
  <si>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</si>
  <si>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</si>
  <si>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</si>
  <si>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</si>
  <si>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</si>
  <si>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</si>
  <si>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</si>
  <si>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</si>
  <si>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</si>
  <si>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</si>
  <si>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</si>
  <si>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</si>
  <si>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</si>
  <si>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</si>
  <si>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</si>
  <si>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</si>
  <si>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</si>
  <si>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</si>
  <si>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</si>
  <si>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</si>
  <si>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</si>
  <si>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</si>
  <si>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</si>
  <si>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</si>
  <si>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</si>
  <si>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</si>
  <si>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</si>
  <si>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</si>
  <si>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</si>
  <si>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</si>
  <si>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</si>
  <si>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</si>
  <si>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</si>
  <si>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</si>
  <si>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</si>
  <si>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</si>
  <si>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</si>
  <si>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</si>
  <si>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</si>
  <si>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</si>
  <si>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</si>
  <si>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</si>
  <si>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</si>
  <si>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</si>
  <si>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</si>
  <si>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</si>
  <si>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</si>
  <si>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</si>
  <si>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</si>
  <si>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</si>
  <si>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</si>
  <si>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</si>
  <si>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</si>
  <si>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</si>
  <si>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</si>
  <si>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</si>
  <si>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</si>
  <si>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</si>
  <si>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</si>
  <si>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</si>
  <si>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</si>
  <si>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</si>
  <si>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</si>
  <si>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</si>
  <si>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</si>
  <si>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</si>
  <si>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</si>
  <si>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</si>
  <si>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</si>
  <si>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</si>
  <si>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</si>
  <si>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</si>
  <si>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</si>
  <si>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</si>
  <si>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</si>
  <si>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</si>
  <si>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</si>
  <si>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</si>
  <si>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</si>
  <si>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</si>
  <si>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</si>
  <si>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</si>
  <si>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</si>
  <si>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</si>
  <si>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</si>
  <si>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</si>
  <si>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</si>
  <si>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</si>
  <si>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</si>
  <si>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</si>
  <si>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</si>
  <si>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</si>
  <si>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</si>
  <si>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</si>
  <si>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</si>
  <si>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</si>
  <si>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</si>
  <si>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</si>
  <si>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</si>
  <si>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</si>
  <si>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</si>
  <si>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</si>
  <si>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</si>
  <si>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</si>
  <si>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</si>
  <si>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</si>
  <si>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</si>
  <si>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</si>
  <si>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</si>
  <si>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</si>
  <si>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</si>
  <si>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</si>
  <si>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</si>
  <si>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</si>
  <si>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</si>
  <si>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</si>
  <si>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</si>
  <si>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</si>
  <si>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</si>
  <si>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</si>
  <si>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</si>
  <si>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</si>
  <si>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</si>
  <si>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</si>
  <si>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</si>
  <si>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</si>
  <si>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</si>
  <si>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</si>
  <si>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</si>
  <si>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</si>
  <si>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</si>
  <si>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</si>
  <si>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</si>
  <si>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</si>
  <si>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</si>
  <si>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</si>
  <si>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</si>
  <si>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</si>
  <si>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</si>
  <si>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</si>
  <si>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</si>
  <si>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</si>
  <si>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</si>
  <si>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</si>
  <si>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</si>
  <si>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</si>
  <si>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</si>
  <si>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</si>
  <si>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</si>
  <si>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</si>
  <si>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</si>
  <si>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</si>
  <si>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</si>
  <si>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</si>
  <si>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</si>
  <si>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</si>
  <si>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</si>
  <si>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</si>
  <si>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</si>
  <si>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</si>
  <si>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</si>
  <si>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</si>
  <si>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</si>
  <si>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</si>
  <si>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</si>
  <si>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</si>
  <si>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</si>
  <si>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</si>
  <si>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</si>
  <si>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</si>
  <si>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</si>
  <si>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</si>
  <si>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</si>
  <si>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</si>
  <si>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</si>
  <si>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</si>
  <si>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</si>
  <si>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</si>
  <si>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</si>
  <si>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</si>
  <si>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</si>
  <si>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</si>
  <si>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</si>
  <si>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</si>
  <si>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</si>
  <si>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</si>
  <si>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</si>
  <si>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</si>
  <si>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</si>
  <si>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</si>
  <si>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</si>
  <si>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</si>
  <si>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</si>
  <si>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</si>
  <si>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</si>
  <si>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</si>
  <si>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</si>
  <si>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</si>
  <si>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</si>
  <si>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</si>
  <si>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</si>
  <si>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</si>
  <si>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</si>
  <si>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</si>
  <si>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</si>
  <si>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</si>
  <si>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</si>
  <si>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</si>
  <si>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</si>
  <si>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</si>
  <si>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</si>
  <si>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</si>
  <si>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</si>
  <si>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</si>
  <si>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</si>
  <si>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</si>
  <si>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</si>
  <si>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</si>
  <si>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</si>
  <si>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</si>
  <si>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</si>
  <si>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</si>
  <si>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</si>
  <si>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</si>
  <si>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</si>
  <si>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</si>
  <si>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</si>
  <si>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</si>
  <si>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</si>
  <si>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</si>
  <si>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</si>
  <si>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</si>
  <si>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</si>
  <si>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</si>
  <si>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</si>
  <si>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</si>
  <si>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</si>
  <si>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</si>
  <si>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</si>
  <si>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</si>
  <si>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</si>
  <si>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</si>
  <si>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</si>
  <si>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</si>
  <si>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</si>
  <si>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</si>
  <si>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</si>
  <si>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</si>
  <si>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</si>
  <si>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</si>
  <si>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</si>
  <si>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</si>
  <si>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</si>
  <si>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</si>
  <si>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</si>
  <si>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</si>
  <si>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</si>
  <si>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</si>
  <si>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</si>
  <si>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</si>
  <si>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</si>
  <si>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</si>
  <si>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</si>
  <si>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</si>
  <si>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</si>
  <si>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</si>
  <si>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</si>
  <si>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</si>
  <si>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</si>
  <si>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</si>
  <si>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</si>
  <si>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</si>
  <si>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</si>
  <si>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</si>
  <si>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</si>
  <si>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</si>
  <si>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</si>
  <si>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</si>
  <si>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</si>
  <si>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</si>
  <si>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</si>
  <si>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</si>
  <si>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</si>
  <si>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</si>
  <si>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</si>
  <si>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</si>
  <si>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</si>
  <si>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</si>
  <si>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</si>
  <si>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</si>
  <si>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</si>
  <si>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</si>
  <si>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</si>
  <si>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</si>
  <si>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</si>
  <si>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</si>
  <si>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</si>
  <si>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</si>
  <si>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</si>
  <si>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</si>
  <si>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</si>
  <si>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</si>
  <si>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</si>
  <si>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</si>
  <si>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</si>
  <si>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</si>
  <si>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</si>
  <si>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</si>
  <si>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</si>
  <si>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</si>
  <si>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</si>
  <si>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</si>
  <si>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</si>
  <si>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</si>
  <si>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</si>
  <si>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</si>
  <si>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</si>
  <si>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</si>
  <si>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</si>
  <si>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</si>
  <si>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</si>
  <si>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</si>
  <si>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</si>
  <si>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</si>
  <si>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</si>
  <si>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</si>
  <si>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</si>
  <si>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</si>
  <si>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</si>
  <si>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</si>
  <si>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</si>
  <si>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</si>
  <si>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</si>
  <si>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</si>
  <si>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</si>
  <si>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</si>
  <si>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</si>
  <si>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</si>
  <si>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</si>
  <si>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</si>
  <si>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</si>
  <si>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</si>
  <si>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</si>
  <si>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</si>
  <si>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</si>
  <si>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</si>
  <si>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</si>
  <si>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</si>
  <si>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</si>
  <si>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</si>
  <si>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</si>
  <si>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</si>
  <si>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</si>
  <si>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</si>
  <si>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</si>
  <si>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</si>
  <si>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</si>
  <si>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</si>
  <si>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</si>
  <si>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</si>
  <si>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</si>
  <si>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</si>
  <si>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</si>
  <si>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</si>
  <si>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</si>
  <si>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</si>
  <si>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</si>
  <si>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</si>
  <si>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</si>
  <si>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</si>
  <si>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</si>
  <si>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</si>
  <si>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</si>
  <si>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</si>
  <si>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</si>
  <si>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</si>
  <si>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</si>
  <si>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</si>
  <si>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</si>
  <si>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</si>
  <si>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</si>
  <si>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</si>
  <si>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</si>
  <si>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</si>
  <si>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</si>
  <si>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</si>
  <si>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</si>
  <si>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</si>
  <si>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</si>
  <si>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</si>
  <si>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</si>
  <si>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</si>
  <si>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</si>
  <si>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</si>
  <si>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</si>
  <si>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</si>
  <si>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</si>
  <si>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</si>
  <si>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</si>
  <si>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</si>
  <si>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</si>
  <si>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</si>
  <si>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</si>
  <si>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</si>
  <si>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</si>
  <si>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</si>
  <si>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</si>
  <si>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</si>
  <si>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</si>
  <si>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</si>
  <si>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</si>
  <si>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</si>
  <si>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</si>
  <si>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</si>
  <si>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</si>
  <si>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</si>
  <si>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</si>
  <si>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</si>
  <si>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</si>
  <si>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</si>
  <si>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</si>
  <si>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</si>
  <si>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</si>
  <si>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</si>
  <si>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</si>
  <si>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</si>
  <si>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</si>
  <si>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</si>
  <si>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</si>
  <si>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</si>
  <si>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</si>
  <si>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</si>
  <si>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</si>
  <si>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</si>
  <si>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</si>
  <si>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</si>
  <si>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</si>
  <si>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</si>
  <si>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</si>
  <si>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</si>
  <si>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</si>
  <si>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</si>
  <si>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</si>
  <si>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</si>
  <si>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</si>
  <si>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</si>
  <si>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</si>
  <si>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</si>
  <si>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</si>
  <si>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</si>
  <si>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</si>
  <si>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</si>
  <si>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</si>
  <si>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</si>
  <si>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</si>
  <si>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</si>
  <si>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</si>
  <si>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</si>
  <si>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</si>
  <si>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</si>
  <si>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</si>
  <si>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</si>
  <si>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</si>
  <si>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</si>
  <si>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</si>
  <si>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</si>
  <si>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</si>
  <si>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</si>
  <si>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</si>
  <si>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</si>
  <si>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</si>
  <si>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</si>
  <si>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</si>
  <si>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</si>
  <si>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</si>
  <si>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</si>
  <si>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</si>
  <si>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</si>
  <si>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</si>
  <si>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</si>
  <si>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</si>
  <si>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</si>
  <si>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</si>
  <si>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</si>
  <si>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</si>
  <si>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</si>
  <si>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</si>
  <si>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</si>
  <si>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</si>
  <si>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</si>
  <si>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</si>
  <si>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</si>
  <si>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</si>
  <si>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</si>
  <si>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</si>
  <si>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</si>
  <si>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</si>
  <si>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</si>
  <si>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</si>
  <si>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</si>
  <si>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</si>
  <si>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</si>
  <si>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</si>
  <si>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</si>
  <si>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</si>
  <si>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</si>
  <si>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</si>
  <si>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</si>
  <si>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</si>
  <si>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</si>
  <si>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</si>
  <si>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</si>
  <si>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</si>
  <si>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</si>
  <si>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</si>
  <si>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</si>
  <si>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</si>
  <si>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</si>
  <si>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</si>
  <si>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</si>
  <si>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</si>
  <si>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</si>
  <si>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</si>
  <si>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</si>
  <si>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</si>
  <si>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</si>
  <si>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</si>
  <si>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</si>
  <si>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</si>
  <si>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</si>
  <si>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</si>
  <si>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</si>
  <si>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</si>
  <si>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</si>
  <si>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</si>
  <si>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</si>
  <si>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</si>
  <si>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</si>
  <si>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</si>
  <si>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</si>
  <si>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</si>
  <si>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</si>
  <si>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</si>
  <si>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</si>
  <si>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</si>
  <si>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</si>
  <si>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</si>
  <si>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</si>
  <si>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</si>
  <si>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</si>
  <si>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</si>
  <si>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</si>
  <si>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</si>
  <si>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</si>
  <si>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</si>
  <si>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</si>
  <si>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</si>
  <si>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</si>
  <si>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</si>
  <si>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</si>
  <si>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</si>
  <si>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</si>
  <si>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</si>
  <si>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</si>
  <si>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</si>
  <si>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</si>
  <si>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</si>
  <si>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</si>
  <si>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</si>
  <si>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</si>
  <si>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</si>
  <si>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</si>
  <si>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</si>
  <si>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</si>
  <si>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</si>
  <si>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</si>
  <si>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</si>
  <si>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</si>
  <si>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</si>
  <si>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</si>
  <si>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</si>
  <si>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</si>
  <si>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</si>
  <si>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</si>
  <si>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</si>
  <si>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</si>
  <si>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</si>
  <si>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</si>
  <si>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</si>
  <si>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</si>
  <si>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</si>
  <si>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</si>
  <si>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</si>
  <si>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</si>
  <si>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</si>
  <si>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</si>
  <si>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</si>
  <si>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</si>
  <si>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</si>
  <si>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</si>
  <si>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</si>
  <si>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</si>
  <si>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</si>
  <si>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</si>
  <si>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</si>
  <si>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</si>
  <si>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</si>
  <si>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</si>
  <si>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</si>
  <si>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</si>
  <si>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</si>
  <si>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</si>
  <si>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</si>
  <si>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</si>
  <si>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</si>
  <si>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</si>
  <si>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</si>
  <si>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</si>
  <si>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</si>
  <si>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</si>
  <si>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</si>
  <si>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</si>
  <si>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</si>
  <si>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</si>
  <si>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</si>
  <si>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</si>
  <si>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</si>
  <si>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</si>
  <si>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</si>
  <si>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</si>
  <si>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</si>
  <si>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</si>
  <si>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</si>
  <si>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</si>
  <si>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</si>
  <si>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</si>
  <si>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</si>
  <si>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</si>
  <si>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</si>
  <si>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</si>
  <si>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</si>
  <si>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</si>
  <si>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</si>
  <si>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</si>
  <si>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</si>
  <si>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</si>
  <si>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</si>
  <si>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</si>
  <si>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</si>
  <si>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</si>
  <si>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</si>
  <si>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</si>
  <si>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</si>
  <si>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</si>
  <si>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</si>
  <si>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</si>
  <si>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</si>
  <si>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</si>
  <si>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</si>
  <si>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</si>
  <si>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</si>
  <si>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</si>
  <si>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</si>
  <si>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</si>
  <si>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</si>
  <si>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</si>
  <si>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</si>
  <si>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</si>
  <si>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</si>
  <si>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</si>
  <si>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</si>
  <si>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</si>
  <si>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</si>
  <si>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</si>
  <si>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</si>
  <si>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</si>
  <si>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</si>
  <si>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</si>
  <si>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</si>
  <si>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</si>
  <si>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</si>
  <si>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</si>
  <si>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</si>
  <si>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</si>
  <si>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</si>
  <si>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</si>
  <si>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</si>
  <si>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</si>
  <si>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</si>
  <si>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</si>
  <si>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</si>
  <si>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</si>
  <si>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</si>
  <si>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</si>
  <si>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</si>
  <si>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</si>
  <si>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</si>
  <si>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</si>
  <si>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</si>
  <si>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</si>
  <si>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</si>
  <si>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</si>
  <si>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</si>
  <si>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</si>
  <si>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</si>
  <si>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</si>
  <si>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</si>
  <si>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</si>
  <si>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</si>
  <si>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</si>
  <si>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</si>
  <si>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</si>
  <si>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</si>
  <si>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</si>
  <si>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</si>
  <si>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</si>
  <si>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</si>
  <si>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</si>
  <si>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</si>
  <si>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</si>
  <si>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</si>
  <si>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</si>
  <si>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</si>
  <si>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</si>
  <si>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</si>
  <si>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</si>
  <si>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</si>
  <si>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</si>
  <si>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</si>
  <si>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</si>
  <si>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</si>
  <si>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</si>
  <si>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</si>
  <si>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</si>
  <si>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</si>
  <si>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</si>
  <si>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</si>
  <si>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</si>
  <si>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</si>
  <si>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</si>
  <si>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</si>
  <si>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</si>
  <si>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</si>
  <si>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</si>
  <si>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</si>
  <si>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</si>
  <si>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</si>
  <si>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</si>
  <si>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</si>
  <si>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</si>
  <si>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</si>
  <si>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</si>
  <si>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</si>
  <si>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</si>
  <si>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</si>
  <si>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</si>
  <si>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</si>
  <si>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</si>
  <si>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</si>
  <si>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</si>
  <si>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</si>
  <si>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</si>
  <si>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</si>
  <si>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</si>
  <si>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</si>
  <si>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</si>
  <si>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</si>
  <si>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</si>
  <si>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</si>
  <si>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</si>
  <si>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</si>
  <si>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</si>
  <si>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</si>
  <si>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</si>
  <si>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</si>
  <si>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</si>
  <si>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</si>
  <si>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</si>
  <si>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</si>
  <si>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</si>
  <si>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</si>
  <si>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</si>
  <si>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</si>
  <si>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</si>
  <si>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</si>
  <si>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</si>
  <si>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</si>
  <si>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</si>
  <si>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</si>
  <si>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</si>
  <si>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</si>
  <si>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</si>
  <si>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</si>
  <si>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</si>
  <si>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</si>
  <si>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</si>
  <si>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</si>
  <si>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</si>
  <si>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</si>
  <si>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</si>
  <si>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</si>
  <si>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</si>
  <si>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</si>
  <si>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</si>
  <si>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</si>
  <si>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</si>
  <si>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</si>
  <si>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</si>
  <si>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</si>
  <si>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</si>
  <si>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</si>
  <si>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</si>
  <si>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</si>
  <si>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</si>
  <si>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</si>
  <si>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</si>
  <si>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</si>
  <si>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</si>
  <si>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</si>
  <si>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</si>
  <si>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</si>
  <si>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</si>
  <si>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</si>
  <si>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</si>
  <si>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</si>
  <si>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</si>
  <si>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</si>
  <si>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</si>
  <si>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</si>
  <si>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</si>
  <si>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</si>
  <si>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</si>
  <si>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</si>
  <si>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</si>
  <si>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</si>
  <si>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</si>
  <si>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</si>
  <si>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</si>
  <si>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</si>
  <si>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</si>
  <si>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</si>
  <si>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</si>
  <si>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</si>
  <si>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</si>
  <si>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</si>
  <si>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</si>
  <si>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</si>
  <si>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</si>
  <si>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</si>
  <si>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</si>
  <si>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</si>
  <si>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</si>
  <si>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</si>
  <si>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</si>
  <si>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</si>
  <si>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</si>
  <si>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</si>
  <si>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</si>
  <si>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</si>
  <si>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</si>
  <si>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</si>
  <si>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</si>
  <si>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</si>
  <si>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</si>
  <si>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</si>
  <si>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</si>
  <si>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</si>
  <si>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</si>
  <si>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</si>
  <si>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</si>
  <si>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</si>
  <si>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</si>
  <si>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</si>
  <si>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</si>
  <si>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</si>
  <si>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</si>
  <si>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</si>
  <si>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</si>
  <si>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</si>
  <si>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</si>
  <si>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</si>
  <si>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</si>
  <si>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</si>
  <si>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</si>
  <si>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</si>
  <si>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</si>
  <si>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</si>
  <si>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</si>
  <si>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</si>
  <si>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</si>
  <si>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</si>
  <si>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</si>
  <si>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</si>
  <si>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</si>
  <si>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</si>
  <si>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</si>
  <si>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</si>
  <si>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</si>
  <si>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</si>
  <si>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</si>
  <si>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</si>
  <si>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</si>
  <si>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</si>
  <si>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</si>
  <si>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</si>
  <si>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</si>
  <si>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</si>
  <si>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</si>
  <si>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</si>
  <si>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</si>
  <si>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</si>
  <si>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</si>
  <si>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</si>
  <si>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</si>
  <si>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</si>
  <si>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</si>
  <si>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</si>
  <si>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</si>
  <si>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</si>
  <si>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</si>
  <si>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</si>
  <si>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</si>
  <si>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</si>
  <si>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</si>
  <si>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</si>
  <si>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</si>
  <si>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</si>
  <si>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</si>
  <si>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</si>
  <si>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</si>
  <si>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</si>
  <si>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</si>
  <si>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</si>
  <si>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</si>
  <si>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</si>
  <si>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</si>
  <si>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</si>
  <si>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</si>
  <si>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</si>
  <si>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</si>
  <si>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</si>
  <si>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</si>
  <si>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</si>
  <si>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</si>
  <si>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</si>
  <si>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</si>
  <si>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</si>
  <si>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</si>
  <si>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</si>
  <si>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</si>
  <si>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</si>
  <si>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</si>
  <si>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</si>
  <si>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</si>
  <si>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</si>
  <si>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</si>
  <si>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</si>
  <si>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</si>
  <si>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</si>
  <si>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</si>
  <si>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</si>
  <si>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</si>
  <si>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</si>
  <si>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</si>
  <si>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</si>
  <si>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</si>
  <si>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</si>
  <si>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</si>
  <si>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</si>
  <si>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</si>
  <si>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</si>
  <si>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</si>
  <si>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</si>
  <si>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</si>
  <si>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</si>
  <si>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</si>
  <si>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</si>
  <si>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</si>
  <si>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</si>
  <si>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</si>
  <si>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</si>
  <si>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</si>
  <si>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</si>
  <si>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</si>
  <si>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</si>
  <si>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</si>
  <si>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</si>
  <si>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</si>
  <si>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</si>
  <si>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</si>
  <si>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</si>
  <si>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</si>
  <si>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</si>
  <si>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</si>
  <si>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</si>
  <si>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</si>
  <si>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</si>
  <si>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</si>
  <si>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</si>
  <si>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</si>
  <si>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</si>
  <si>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</si>
  <si>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</si>
  <si>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</si>
  <si>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</si>
  <si>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</si>
  <si>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</si>
  <si>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</si>
  <si>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</si>
  <si>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</si>
  <si>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</si>
  <si>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</si>
  <si>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</si>
  <si>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</si>
  <si>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</si>
  <si>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</si>
  <si>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</si>
  <si>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</si>
  <si>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</si>
  <si>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</si>
  <si>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</si>
  <si>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</si>
  <si>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</si>
  <si>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</si>
  <si>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</si>
  <si>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</si>
  <si>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</si>
  <si>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</si>
  <si>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</si>
  <si>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</si>
  <si>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</si>
  <si>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</si>
  <si>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</si>
  <si>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</si>
  <si>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</si>
  <si>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</si>
  <si>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</si>
  <si>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</si>
  <si>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</si>
  <si>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</si>
  <si>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</si>
  <si>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</si>
  <si>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</si>
  <si>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</si>
  <si>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</si>
  <si>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</si>
  <si>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</si>
  <si>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</si>
  <si>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</si>
  <si>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</si>
  <si>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</si>
  <si>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</si>
  <si>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</si>
  <si>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</si>
  <si>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</si>
  <si>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</si>
  <si>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</si>
  <si>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</si>
  <si>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</si>
  <si>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</si>
  <si>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</si>
  <si>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</si>
  <si>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</si>
  <si>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</si>
  <si>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</si>
  <si>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</si>
  <si>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</si>
  <si>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</si>
  <si>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</si>
  <si>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</si>
  <si>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</si>
  <si>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</si>
  <si>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</si>
  <si>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</si>
  <si>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</si>
  <si>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</si>
  <si>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</si>
  <si>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</si>
  <si>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</si>
  <si>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</si>
  <si>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</si>
  <si>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</si>
  <si>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</si>
  <si>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</si>
  <si>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</si>
  <si>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</si>
  <si>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</si>
  <si>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</si>
  <si>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</si>
  <si>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</si>
  <si>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</si>
  <si>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</si>
  <si>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</si>
  <si>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</si>
  <si>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</si>
  <si>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</si>
  <si>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</si>
  <si>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</si>
  <si>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</si>
  <si>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</si>
  <si>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</si>
  <si>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</si>
  <si>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</si>
  <si>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</si>
  <si>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</si>
  <si>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</si>
  <si>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</si>
  <si>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</si>
  <si>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</si>
  <si>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</si>
  <si>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</si>
  <si>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</si>
  <si>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</si>
  <si>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</si>
  <si>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</si>
  <si>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</si>
  <si>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</si>
  <si>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</si>
  <si>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</si>
  <si>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</si>
  <si>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</si>
  <si>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</si>
  <si>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</si>
  <si>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</si>
  <si>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</si>
  <si>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</si>
  <si>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</si>
  <si>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</si>
  <si>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</si>
  <si>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</si>
  <si>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</si>
  <si>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</si>
  <si>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</si>
  <si>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</si>
  <si>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</si>
  <si>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</si>
  <si>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</si>
  <si>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</si>
  <si>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</si>
  <si>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</si>
  <si>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</si>
  <si>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</si>
  <si>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</si>
  <si>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</si>
  <si>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</si>
  <si>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</si>
  <si>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</si>
  <si>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</si>
  <si>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</si>
  <si>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</si>
  <si>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</si>
  <si>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</si>
  <si>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</si>
  <si>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</si>
  <si>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</si>
  <si>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</si>
  <si>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</si>
  <si>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</si>
  <si>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</si>
  <si>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</si>
  <si>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</si>
  <si>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</si>
  <si>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</si>
  <si>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</si>
  <si>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</si>
  <si>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</si>
  <si>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</si>
  <si>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</si>
  <si>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</si>
  <si>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</si>
  <si>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</si>
  <si>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</si>
  <si>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</si>
  <si>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</si>
  <si>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</si>
  <si>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</si>
  <si>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</si>
  <si>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</si>
  <si>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</si>
  <si>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</si>
  <si>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</si>
  <si>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</si>
  <si>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</si>
  <si>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</si>
  <si>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</si>
  <si>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</si>
  <si>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</si>
  <si>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</si>
  <si>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</si>
  <si>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</si>
  <si>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</si>
  <si>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</si>
  <si>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</si>
  <si>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</si>
  <si>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</si>
  <si>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</si>
  <si>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</si>
  <si>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</si>
  <si>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</si>
  <si>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</si>
  <si>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</si>
  <si>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</si>
  <si>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</si>
  <si>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</si>
  <si>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</si>
  <si>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</si>
  <si>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</si>
  <si>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</si>
  <si>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</si>
  <si>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</si>
  <si>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</si>
  <si>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</si>
  <si>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</si>
  <si>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</si>
  <si>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</si>
  <si>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</si>
  <si>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</si>
  <si>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</si>
  <si>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</si>
  <si>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</si>
  <si>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</si>
  <si>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</si>
  <si>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</si>
  <si>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</si>
  <si>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</si>
  <si>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</si>
  <si>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</si>
  <si>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</si>
  <si>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</si>
  <si>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</si>
  <si>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</si>
  <si>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</si>
  <si>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</si>
  <si>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</si>
  <si>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</si>
  <si>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</si>
  <si>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</si>
  <si>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</si>
  <si>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</si>
  <si>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</si>
  <si>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</si>
  <si>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</si>
  <si>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</si>
  <si>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</si>
  <si>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</si>
  <si>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</si>
  <si>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</si>
  <si>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</si>
  <si>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</si>
  <si>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</si>
  <si>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</si>
  <si>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</si>
  <si>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</si>
  <si>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</si>
  <si>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</si>
  <si>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</si>
  <si>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</si>
  <si>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</si>
  <si>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</si>
  <si>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</si>
  <si>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</si>
  <si>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</si>
  <si>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</si>
  <si>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</si>
  <si>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</si>
  <si>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</si>
  <si>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</si>
  <si>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</si>
  <si>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</si>
  <si>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</si>
  <si>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</si>
  <si>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</si>
  <si>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</si>
  <si>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</si>
  <si>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</si>
  <si>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</si>
  <si>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</si>
  <si>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</si>
  <si>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</si>
  <si>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</si>
  <si>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</si>
  <si>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</si>
  <si>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</si>
  <si>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</si>
  <si>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</si>
  <si>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</si>
  <si>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</si>
  <si>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</si>
  <si>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</si>
  <si>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</si>
  <si>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</si>
  <si>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</si>
  <si>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</si>
  <si>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</si>
  <si>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</si>
  <si>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</si>
  <si>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</si>
  <si>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</si>
  <si>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</si>
  <si>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</si>
  <si>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</si>
  <si>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</si>
  <si>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</si>
  <si>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</si>
  <si>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</si>
  <si>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</si>
  <si>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</si>
  <si>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</si>
  <si>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</si>
  <si>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</si>
  <si>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</si>
  <si>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</si>
  <si>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</si>
  <si>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</si>
  <si>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</si>
  <si>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</si>
  <si>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</si>
  <si>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</si>
  <si>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</si>
  <si>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</si>
  <si>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</si>
  <si>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</si>
  <si>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</si>
  <si>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</si>
  <si>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</si>
  <si>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</si>
  <si>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</si>
  <si>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</si>
  <si>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</si>
  <si>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</si>
  <si>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</si>
  <si>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</si>
  <si>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</si>
  <si>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</si>
  <si>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</si>
  <si>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</si>
  <si>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</si>
  <si>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</si>
  <si>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</si>
  <si>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</si>
  <si>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</si>
  <si>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</si>
  <si>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</si>
  <si>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</si>
  <si>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</si>
  <si>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</si>
  <si>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</si>
  <si>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</si>
  <si>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</si>
  <si>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</si>
  <si>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</si>
  <si>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</si>
  <si>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</si>
  <si>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</si>
  <si>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</si>
  <si>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</si>
  <si>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</si>
  <si>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</si>
  <si>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</si>
  <si>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</si>
  <si>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</si>
  <si>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</si>
  <si>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</si>
  <si>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</si>
  <si>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</si>
  <si>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</si>
  <si>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</si>
  <si>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</si>
  <si>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</si>
  <si>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</si>
  <si>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</si>
  <si>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</si>
  <si>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</si>
  <si>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</si>
  <si>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</si>
  <si>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</si>
  <si>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</si>
  <si>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</si>
  <si>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</si>
  <si>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</si>
  <si>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</si>
  <si>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</si>
  <si>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</si>
  <si>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</si>
  <si>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</si>
  <si>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</si>
  <si>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</si>
  <si>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</si>
  <si>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</si>
  <si>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</si>
  <si>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</si>
  <si>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</si>
  <si>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</si>
  <si>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</si>
  <si>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</si>
  <si>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</si>
  <si>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</si>
  <si>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</si>
  <si>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</si>
  <si>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</si>
  <si>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</si>
  <si>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</si>
  <si>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</si>
  <si>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</si>
  <si>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</si>
  <si>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</si>
  <si>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</si>
  <si>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</si>
  <si>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</si>
  <si>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</si>
  <si>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</si>
  <si>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</si>
  <si>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</si>
  <si>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</si>
  <si>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</si>
  <si>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</si>
  <si>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</si>
  <si>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</si>
  <si>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</si>
  <si>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</si>
  <si>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</si>
  <si>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</si>
  <si>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</si>
  <si>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</si>
  <si>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</si>
  <si>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</si>
  <si>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</si>
  <si>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</si>
  <si>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</si>
  <si>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</si>
  <si>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</si>
  <si>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</si>
  <si>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</si>
  <si>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</si>
  <si>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</si>
  <si>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</si>
  <si>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</si>
  <si>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</si>
  <si>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</si>
  <si>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</si>
  <si>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</si>
  <si>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</si>
  <si>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</si>
  <si>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</si>
  <si>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</si>
  <si>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</si>
  <si>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</si>
  <si>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</si>
  <si>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</si>
  <si>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</si>
  <si>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</si>
  <si>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</si>
  <si>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</si>
  <si>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</si>
  <si>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</si>
  <si>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</si>
  <si>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</si>
  <si>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</si>
  <si>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</si>
  <si>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</si>
  <si>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</si>
  <si>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</si>
  <si>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</si>
  <si>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</si>
  <si>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</si>
  <si>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</si>
  <si>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</si>
  <si>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</si>
  <si>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</si>
  <si>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</si>
  <si>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</si>
  <si>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</si>
  <si>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</si>
  <si>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</si>
  <si>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</si>
  <si>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</si>
  <si>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</si>
  <si>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</si>
  <si>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</si>
  <si>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</si>
  <si>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</si>
  <si>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</si>
  <si>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</si>
  <si>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</si>
  <si>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</si>
  <si>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</si>
  <si>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</si>
  <si>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</si>
  <si>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</si>
  <si>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</si>
  <si>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</si>
  <si>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</si>
  <si>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</si>
  <si>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</si>
  <si>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</si>
  <si>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</si>
  <si>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</si>
  <si>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</si>
  <si>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</si>
  <si>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</si>
  <si>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</si>
  <si>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</si>
  <si>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</si>
  <si>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</si>
  <si>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</si>
  <si>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</si>
  <si>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</si>
  <si>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</si>
  <si>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</si>
  <si>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</si>
  <si>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</si>
  <si>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</si>
  <si>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</si>
  <si>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</si>
  <si>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</si>
  <si>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</si>
  <si>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</si>
  <si>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</si>
  <si>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</si>
  <si>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</si>
  <si>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</si>
  <si>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</si>
  <si>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</si>
  <si>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</si>
  <si>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</si>
  <si>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</si>
  <si>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</si>
  <si>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</si>
  <si>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</si>
  <si>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</si>
  <si>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</si>
  <si>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</si>
  <si>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</si>
  <si>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</si>
  <si>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</si>
  <si>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</si>
  <si>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</si>
  <si>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</si>
  <si>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</si>
  <si>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</si>
  <si>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</si>
  <si>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</si>
  <si>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</si>
  <si>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</si>
  <si>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</si>
  <si>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</si>
  <si>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</si>
  <si>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</si>
  <si>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</si>
  <si>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</si>
  <si>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</si>
  <si>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</si>
  <si>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</si>
  <si>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</si>
  <si>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</si>
  <si>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</si>
  <si>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</si>
  <si>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</si>
  <si>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</si>
  <si>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</si>
  <si>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</si>
  <si>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</si>
  <si>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</si>
  <si>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</si>
  <si>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</si>
  <si>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</si>
  <si>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</si>
  <si>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</si>
  <si>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</si>
  <si>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</si>
  <si>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</si>
  <si>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</si>
  <si>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</si>
  <si>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</si>
  <si>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</si>
  <si>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</si>
  <si>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</si>
  <si>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</si>
  <si>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</si>
  <si>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</si>
  <si>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</si>
  <si>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</si>
  <si>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</si>
  <si>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</si>
  <si>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</si>
  <si>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</si>
  <si>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</si>
  <si>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</si>
  <si>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</si>
  <si>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</si>
  <si>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</si>
  <si>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</si>
  <si>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</si>
  <si>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</si>
  <si>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</si>
  <si>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</si>
  <si>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</si>
  <si>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</si>
  <si>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</si>
  <si>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</si>
  <si>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</si>
  <si>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</si>
  <si>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</si>
  <si>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</si>
  <si>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</si>
  <si>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</si>
  <si>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</si>
  <si>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</si>
  <si>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</si>
  <si>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</si>
  <si>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</si>
  <si>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</si>
  <si>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</si>
  <si>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</si>
  <si>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</si>
  <si>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</si>
  <si>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</si>
  <si>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</si>
  <si>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</si>
  <si>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</si>
  <si>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</si>
  <si>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</si>
  <si>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</si>
  <si>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</si>
  <si>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</si>
  <si>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</si>
  <si>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</si>
  <si>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</si>
  <si>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</si>
  <si>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</si>
  <si>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</si>
  <si>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</si>
  <si>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</si>
  <si>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</si>
  <si>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</si>
  <si>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</si>
  <si>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</si>
  <si>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</si>
  <si>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</si>
  <si>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</si>
  <si>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</si>
  <si>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</si>
  <si>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</si>
  <si>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</si>
  <si>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</si>
  <si>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</si>
  <si>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</si>
  <si>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</si>
  <si>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</si>
  <si>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</si>
  <si>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</si>
  <si>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</si>
  <si>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</si>
  <si>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</si>
  <si>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</si>
  <si>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</si>
  <si>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</si>
  <si>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</si>
  <si>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</si>
  <si>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</si>
  <si>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</si>
  <si>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</si>
  <si>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</si>
  <si>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</si>
  <si>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</si>
  <si>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</si>
  <si>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</si>
  <si>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</si>
  <si>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</si>
  <si>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</si>
  <si>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</si>
  <si>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</si>
  <si>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</si>
  <si>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</si>
  <si>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</si>
  <si>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</si>
  <si>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</si>
  <si>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</si>
  <si>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</si>
  <si>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</si>
  <si>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</si>
  <si>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</si>
  <si>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</si>
  <si>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</si>
  <si>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</si>
  <si>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</si>
  <si>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</si>
  <si>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</si>
  <si>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</si>
  <si>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</si>
  <si>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</si>
  <si>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</si>
  <si>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</si>
  <si>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</si>
  <si>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</si>
  <si>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</si>
  <si>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</si>
  <si>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</si>
  <si>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</si>
  <si>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</si>
  <si>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</si>
  <si>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</si>
  <si>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</si>
  <si>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</si>
  <si>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</si>
  <si>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</si>
  <si>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</si>
  <si>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</si>
  <si>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</si>
  <si>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</si>
  <si>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</si>
  <si>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</si>
  <si>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</si>
  <si>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</si>
  <si>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</si>
  <si>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</si>
  <si>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</si>
  <si>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</si>
  <si>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</si>
  <si>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</si>
  <si>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</si>
  <si>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</si>
  <si>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</si>
  <si>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</si>
  <si>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</si>
  <si>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</si>
  <si>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</si>
  <si>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</si>
  <si>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</si>
  <si>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</si>
  <si>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</si>
  <si>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</si>
  <si>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</si>
  <si>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</si>
  <si>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</si>
  <si>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</si>
  <si>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</si>
  <si>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</si>
  <si>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</si>
  <si>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</si>
  <si>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</si>
  <si>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</si>
  <si>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</si>
  <si>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</si>
  <si>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</si>
  <si>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</si>
  <si>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</si>
  <si>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</si>
  <si>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</si>
  <si>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</si>
  <si>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</si>
  <si>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</si>
  <si>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</si>
  <si>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</si>
  <si>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</si>
  <si>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</si>
  <si>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</si>
  <si>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</si>
  <si>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</si>
  <si>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</si>
  <si>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</si>
  <si>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</si>
  <si>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</si>
  <si>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</si>
  <si>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</si>
  <si>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</si>
  <si>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</si>
  <si>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</si>
  <si>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</si>
  <si>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</si>
  <si>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</si>
  <si>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</si>
  <si>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</si>
  <si>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</si>
  <si>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</si>
  <si>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</si>
  <si>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</si>
  <si>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</si>
  <si>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</si>
  <si>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</si>
  <si>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</si>
  <si>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</si>
  <si>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</si>
  <si>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</si>
  <si>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</si>
  <si>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</si>
  <si>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</si>
  <si>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</si>
  <si>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</si>
  <si>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</si>
  <si>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</si>
  <si>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</si>
  <si>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</si>
  <si>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</si>
  <si>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</si>
  <si>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</si>
  <si>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</si>
  <si>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</si>
  <si>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</si>
  <si>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</si>
  <si>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</si>
  <si>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</si>
  <si>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</si>
  <si>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</si>
  <si>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</si>
  <si>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</si>
  <si>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</si>
  <si>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</si>
  <si>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</si>
  <si>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</si>
  <si>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</si>
  <si>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</si>
  <si>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</si>
  <si>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</si>
  <si>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</si>
  <si>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</si>
  <si>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</si>
  <si>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</si>
  <si>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</si>
  <si>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</si>
  <si>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</si>
  <si>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</si>
  <si>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</si>
  <si>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</si>
  <si>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</si>
  <si>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</si>
  <si>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</si>
  <si>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</si>
  <si>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</si>
  <si>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</si>
  <si>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</si>
  <si>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</si>
  <si>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</si>
  <si>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</si>
  <si>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</si>
  <si>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</si>
  <si>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</si>
  <si>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</si>
  <si>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</si>
  <si>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</si>
  <si>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</si>
  <si>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</si>
  <si>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</si>
  <si>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</si>
  <si>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</si>
  <si>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</si>
  <si>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</si>
  <si>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</si>
  <si>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</si>
  <si>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</si>
  <si>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</si>
  <si>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</si>
  <si>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</si>
  <si>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</si>
  <si>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</si>
  <si>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</si>
  <si>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</si>
  <si>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</si>
  <si>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</si>
  <si>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</si>
  <si>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</si>
  <si>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</si>
  <si>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</si>
  <si>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</si>
  <si>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</si>
  <si>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</si>
  <si>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</si>
  <si>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</si>
  <si>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</si>
  <si>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</si>
  <si>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</si>
  <si>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</si>
  <si>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</si>
  <si>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</si>
  <si>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</si>
  <si>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</si>
  <si>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</si>
  <si>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</si>
  <si>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</si>
  <si>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</si>
  <si>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</si>
  <si>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</si>
  <si>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</si>
  <si>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</si>
  <si>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</si>
  <si>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</si>
  <si>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</si>
  <si>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</si>
  <si>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</si>
  <si>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</si>
  <si>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</si>
  <si>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</si>
  <si>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</si>
  <si>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</si>
  <si>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</si>
  <si>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</si>
  <si>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</si>
  <si>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</si>
  <si>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</si>
  <si>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</si>
  <si>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</si>
  <si>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</si>
  <si>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</si>
  <si>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</si>
  <si>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</si>
  <si>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</si>
  <si>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</si>
  <si>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</si>
  <si>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</si>
  <si>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</si>
  <si>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</si>
  <si>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</si>
  <si>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</si>
  <si>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</si>
  <si>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</si>
  <si>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</si>
  <si>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</si>
  <si>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</si>
  <si>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</si>
  <si>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</si>
  <si>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</si>
  <si>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</si>
  <si>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</si>
  <si>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</si>
  <si>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</si>
  <si>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</si>
  <si>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</si>
  <si>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</si>
  <si>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</si>
  <si>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</si>
  <si>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</si>
  <si>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</si>
  <si>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</si>
  <si>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</si>
  <si>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</si>
  <si>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</si>
  <si>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</si>
  <si>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</si>
  <si>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</si>
  <si>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</si>
  <si>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</si>
  <si>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</si>
  <si>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</si>
  <si>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</si>
  <si>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</si>
  <si>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</si>
  <si>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</si>
  <si>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</si>
  <si>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</si>
  <si>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</si>
  <si>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</si>
  <si>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</si>
  <si>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</si>
  <si>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</si>
  <si>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</si>
  <si>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</si>
  <si>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</si>
  <si>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</si>
  <si>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</si>
  <si>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</si>
  <si>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</si>
  <si>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</si>
  <si>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</si>
  <si>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</si>
  <si>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</si>
  <si>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</si>
  <si>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</si>
  <si>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</si>
  <si>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</si>
  <si>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</si>
  <si>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</si>
  <si>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</si>
  <si>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</si>
  <si>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</si>
  <si>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</si>
  <si>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</si>
  <si>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</si>
  <si>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</si>
  <si>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</si>
  <si>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</si>
  <si>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</si>
  <si>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</si>
  <si>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</si>
  <si>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</si>
  <si>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</si>
  <si>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</si>
  <si>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</si>
  <si>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</si>
  <si>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</si>
  <si>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</si>
  <si>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</si>
  <si>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</si>
  <si>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</si>
  <si>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</si>
  <si>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</si>
  <si>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</si>
  <si>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</si>
  <si>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</si>
  <si>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</si>
  <si>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</si>
  <si>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</si>
  <si>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</si>
  <si>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</si>
  <si>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</si>
  <si>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</si>
  <si>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</si>
  <si>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</si>
  <si>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</si>
  <si>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</si>
  <si>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</si>
  <si>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</si>
  <si>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</si>
  <si>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</si>
  <si>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</si>
  <si>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</si>
  <si>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</si>
  <si>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</si>
  <si>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</si>
  <si>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</si>
  <si>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</si>
  <si>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</si>
  <si>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</si>
  <si>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</si>
  <si>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</si>
  <si>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</si>
  <si>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</si>
  <si>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</si>
  <si>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</si>
  <si>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</si>
  <si>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</si>
  <si>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</si>
  <si>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</si>
  <si>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</si>
  <si>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</si>
  <si>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</si>
  <si>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</si>
  <si>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</si>
  <si>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</si>
  <si>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</si>
  <si>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</si>
  <si>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</si>
  <si>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</si>
  <si>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</si>
  <si>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</si>
  <si>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</si>
  <si>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</si>
  <si>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</si>
  <si>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</si>
  <si>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</si>
  <si>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</si>
  <si>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</si>
  <si>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</si>
  <si>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</si>
  <si>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</si>
  <si>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</si>
  <si>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</si>
  <si>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</si>
  <si>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</si>
  <si>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</si>
  <si>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</si>
  <si>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</si>
  <si>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</si>
  <si>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</si>
  <si>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</si>
  <si>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</si>
  <si>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</si>
  <si>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</si>
  <si>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</si>
  <si>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</si>
  <si>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</si>
  <si>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</si>
  <si>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</si>
  <si>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</si>
  <si>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</si>
  <si>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</si>
  <si>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</si>
  <si>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</si>
  <si>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</si>
  <si>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</si>
  <si>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</si>
  <si>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</si>
  <si>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</si>
  <si>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</si>
  <si>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</si>
  <si>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</si>
  <si>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</si>
  <si>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</si>
  <si>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</si>
  <si>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</si>
  <si>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</si>
  <si>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</si>
  <si>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</si>
  <si>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</si>
  <si>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</si>
  <si>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</si>
  <si>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</si>
  <si>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</si>
  <si>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</si>
  <si>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</si>
  <si>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</si>
  <si>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</si>
  <si>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</si>
  <si>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</si>
  <si>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</si>
  <si>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</si>
  <si>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</si>
  <si>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</si>
  <si>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</si>
  <si>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</si>
  <si>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</si>
  <si>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</si>
  <si>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</si>
  <si>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</si>
  <si>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</si>
  <si>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</si>
  <si>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</si>
  <si>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</si>
  <si>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</si>
  <si>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</si>
  <si>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</si>
  <si>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</si>
  <si>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</si>
  <si>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</si>
  <si>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</si>
  <si>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</si>
  <si>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</si>
  <si>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</si>
  <si>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</si>
  <si>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</si>
  <si>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</si>
  <si>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</si>
  <si>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</si>
  <si>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</si>
  <si>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</si>
  <si>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</si>
  <si>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</si>
  <si>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</si>
  <si>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</si>
  <si>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</si>
  <si>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</si>
  <si>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</si>
  <si>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</si>
  <si>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</si>
  <si>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</si>
  <si>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</si>
  <si>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</si>
  <si>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</si>
  <si>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</si>
  <si>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</si>
  <si>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</si>
  <si>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</si>
  <si>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</si>
  <si>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</si>
  <si>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</si>
  <si>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</si>
  <si>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</si>
  <si>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</si>
  <si>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</si>
  <si>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</si>
  <si>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</si>
  <si>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</si>
  <si>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</si>
  <si>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</si>
  <si>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</si>
  <si>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</si>
  <si>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</si>
  <si>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</si>
  <si>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</si>
  <si>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</si>
  <si>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</si>
  <si>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</si>
  <si>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</si>
  <si>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</si>
  <si>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</si>
  <si>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</si>
  <si>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</si>
  <si>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</si>
  <si>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</si>
  <si>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</si>
  <si>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</si>
  <si>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</si>
  <si>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</si>
  <si>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</si>
  <si>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</si>
  <si>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</si>
  <si>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</si>
  <si>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</si>
  <si>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</si>
  <si>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</si>
  <si>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</si>
  <si>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</si>
  <si>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</si>
  <si>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</si>
  <si>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</si>
  <si>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</si>
  <si>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</si>
  <si>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</si>
  <si>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</si>
  <si>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</si>
  <si>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</si>
  <si>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</si>
  <si>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</si>
  <si>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</si>
  <si>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</si>
  <si>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</si>
  <si>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</si>
  <si>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</si>
  <si>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</si>
  <si>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</si>
  <si>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</si>
  <si>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</si>
  <si>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</si>
  <si>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</si>
  <si>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</si>
  <si>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</si>
  <si>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</si>
  <si>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</si>
  <si>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</si>
  <si>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</si>
  <si>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</si>
  <si>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</si>
  <si>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</si>
  <si>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</si>
  <si>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</si>
  <si>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</si>
  <si>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</si>
  <si>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</si>
  <si>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</si>
  <si>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</si>
  <si>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</si>
  <si>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</si>
  <si>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</si>
  <si>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</si>
  <si>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</si>
  <si>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</si>
  <si>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</si>
  <si>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</si>
  <si>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</si>
  <si>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</si>
  <si>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</si>
  <si>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</si>
  <si>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</si>
  <si>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</si>
  <si>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</si>
  <si>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</si>
  <si>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</si>
  <si>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</si>
  <si>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</si>
  <si>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</si>
  <si>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</si>
  <si>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</si>
  <si>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</si>
  <si>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</si>
  <si>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</si>
  <si>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</si>
  <si>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</si>
  <si>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</si>
  <si>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</si>
  <si>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</si>
  <si>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</si>
  <si>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</si>
  <si>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</si>
  <si>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</si>
  <si>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</si>
  <si>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</si>
  <si>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</si>
  <si>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</si>
  <si>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</si>
  <si>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</si>
  <si>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</si>
  <si>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</si>
  <si>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</si>
  <si>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</si>
  <si>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</si>
  <si>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</si>
  <si>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</si>
  <si>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</si>
  <si>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</si>
  <si>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</si>
  <si>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</si>
  <si>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</si>
  <si>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</si>
  <si>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</si>
  <si>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</si>
  <si>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</si>
  <si>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</si>
  <si>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</si>
  <si>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</si>
  <si>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</si>
  <si>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</si>
  <si>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</si>
  <si>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</si>
  <si>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</si>
  <si>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</si>
  <si>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</si>
  <si>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</si>
  <si>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</si>
  <si>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</si>
  <si>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</si>
  <si>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</si>
  <si>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</si>
  <si>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</si>
  <si>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</si>
  <si>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</si>
  <si>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</si>
  <si>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</si>
  <si>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</si>
  <si>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</si>
  <si>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</si>
  <si>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</si>
  <si>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</si>
  <si>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</si>
  <si>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</si>
  <si>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</si>
  <si>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</si>
  <si>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</si>
  <si>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</si>
  <si>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</si>
  <si>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</si>
  <si>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</si>
  <si>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</si>
  <si>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</si>
  <si>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</si>
  <si>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</si>
  <si>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</si>
  <si>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</si>
  <si>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</si>
  <si>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</si>
  <si>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</si>
  <si>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</si>
  <si>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</si>
  <si>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</si>
  <si>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</si>
  <si>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</si>
  <si>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</si>
  <si>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</si>
  <si>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</si>
  <si>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</si>
  <si>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</si>
  <si>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</si>
  <si>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</si>
  <si>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</si>
  <si>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</si>
  <si>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</si>
  <si>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</si>
  <si>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</si>
  <si>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</si>
  <si>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</si>
  <si>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</si>
  <si>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</si>
  <si>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</si>
  <si>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</si>
  <si>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</si>
  <si>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</si>
  <si>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</si>
  <si>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</si>
  <si>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</si>
  <si>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</si>
  <si>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</si>
  <si>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</si>
  <si>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</si>
  <si>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</si>
  <si>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</si>
  <si>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</si>
  <si>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</si>
  <si>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</si>
  <si>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</si>
  <si>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</si>
  <si>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</si>
  <si>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</si>
  <si>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</si>
  <si>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</si>
  <si>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</si>
  <si>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</si>
  <si>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</si>
  <si>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</si>
  <si>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</si>
  <si>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</si>
  <si>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</si>
  <si>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</si>
  <si>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</si>
  <si>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</si>
  <si>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</si>
  <si>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</si>
  <si>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</si>
  <si>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</si>
  <si>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</si>
  <si>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</si>
  <si>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</si>
  <si>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</si>
  <si>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</si>
  <si>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</si>
  <si>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</si>
  <si>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</si>
  <si>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</si>
  <si>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</si>
  <si>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</si>
  <si>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</si>
  <si>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</si>
  <si>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</si>
  <si>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</si>
  <si>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</si>
  <si>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</si>
  <si>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</si>
  <si>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</si>
  <si>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</si>
  <si>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</si>
  <si>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</si>
  <si>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</si>
  <si>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</si>
  <si>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</si>
  <si>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</si>
  <si>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</si>
  <si>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</si>
  <si>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</si>
  <si>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</si>
  <si>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</si>
  <si>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</si>
  <si>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</si>
  <si>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</si>
  <si>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</si>
  <si>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</si>
  <si>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</si>
  <si>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</si>
  <si>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</si>
  <si>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</si>
  <si>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</si>
  <si>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</si>
  <si>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</si>
  <si>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</si>
  <si>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</si>
  <si>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</si>
  <si>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</si>
  <si>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</si>
  <si>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</si>
  <si>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</si>
  <si>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</si>
  <si>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</si>
  <si>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</si>
  <si>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</si>
  <si>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</si>
  <si>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</si>
  <si>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</si>
  <si>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</si>
  <si>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</si>
  <si>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</si>
  <si>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</si>
  <si>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</si>
  <si>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</si>
  <si>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</si>
  <si>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</si>
  <si>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</si>
  <si>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</si>
  <si>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</si>
  <si>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</si>
  <si>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</si>
  <si>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</si>
  <si>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</si>
  <si>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</si>
  <si>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</si>
  <si>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</si>
  <si>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</si>
  <si>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</si>
  <si>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</si>
  <si>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</si>
  <si>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</si>
  <si>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</si>
  <si>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</si>
  <si>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</si>
  <si>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</si>
  <si>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</si>
  <si>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</si>
  <si>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</si>
  <si>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</si>
  <si>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</si>
  <si>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</si>
  <si>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</si>
  <si>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</si>
  <si>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</si>
  <si>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</si>
  <si>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</si>
  <si>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</si>
  <si>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</si>
  <si>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</si>
  <si>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</si>
  <si>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</si>
  <si>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</si>
  <si>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</si>
  <si>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</si>
  <si>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</si>
  <si>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</si>
  <si>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</si>
  <si>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</si>
  <si>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</si>
  <si>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</si>
  <si>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</si>
  <si>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</si>
  <si>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</si>
  <si>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</si>
  <si>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</si>
  <si>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</si>
  <si>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</si>
  <si>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</si>
  <si>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</si>
  <si>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</si>
  <si>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</si>
  <si>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</si>
  <si>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</si>
  <si>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</si>
  <si>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</si>
  <si>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</si>
  <si>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</si>
  <si>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</si>
  <si>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</si>
  <si>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</si>
  <si>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</si>
  <si>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</si>
  <si>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</si>
  <si>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</si>
  <si>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</si>
  <si>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</si>
  <si>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</si>
  <si>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</si>
  <si>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</si>
  <si>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</si>
  <si>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</si>
  <si>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</si>
  <si>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</si>
  <si>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</si>
  <si>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</si>
  <si>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</si>
  <si>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</si>
  <si>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</si>
  <si>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</si>
  <si>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</si>
  <si>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</si>
  <si>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</si>
  <si>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</si>
  <si>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</si>
  <si>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</si>
  <si>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</si>
  <si>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</si>
  <si>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</si>
  <si>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</si>
  <si>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</si>
  <si>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</si>
  <si>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</si>
  <si>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</si>
  <si>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</si>
  <si>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</si>
  <si>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</si>
  <si>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</si>
  <si>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</si>
  <si>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</si>
  <si>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</si>
  <si>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</si>
  <si>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</si>
  <si>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</si>
  <si>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</si>
  <si>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</si>
  <si>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</si>
  <si>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</si>
  <si>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</si>
  <si>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</si>
  <si>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</si>
  <si>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</si>
  <si>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</si>
  <si>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</si>
  <si>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</si>
  <si>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</si>
  <si>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</si>
  <si>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</si>
  <si>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</si>
  <si>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</si>
  <si>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</si>
  <si>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</si>
  <si>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</si>
  <si>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</si>
  <si>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</si>
  <si>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</si>
  <si>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</si>
  <si>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</si>
  <si>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</si>
  <si>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</si>
  <si>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</si>
  <si>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</si>
  <si>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</si>
  <si>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</si>
  <si>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</si>
  <si>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</si>
  <si>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</si>
  <si>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</si>
  <si>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</si>
  <si>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</si>
  <si>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</si>
  <si>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</si>
  <si>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</si>
  <si>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</si>
  <si>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</si>
  <si>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</si>
  <si>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</si>
  <si>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</si>
  <si>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</si>
  <si>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</si>
  <si>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</si>
  <si>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</si>
  <si>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</si>
  <si>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</si>
  <si>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</si>
  <si>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</si>
  <si>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</si>
  <si>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</si>
  <si>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</si>
  <si>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</si>
  <si>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</si>
  <si>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</si>
  <si>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</si>
  <si>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</si>
  <si>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</si>
  <si>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</si>
  <si>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</si>
  <si>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</si>
  <si>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</si>
  <si>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</si>
  <si>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</si>
  <si>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</si>
  <si>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</si>
  <si>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</si>
  <si>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</si>
  <si>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</si>
  <si>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</si>
  <si>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</si>
  <si>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</si>
  <si>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</si>
  <si>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</si>
  <si>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</si>
  <si>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</si>
  <si>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</si>
  <si>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</si>
  <si>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</si>
  <si>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</si>
  <si>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</si>
  <si>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</si>
  <si>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</si>
  <si>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</si>
  <si>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</si>
  <si>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</si>
  <si>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</si>
  <si>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</si>
  <si>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</si>
  <si>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</si>
  <si>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</si>
  <si>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</si>
  <si>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</si>
  <si>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</si>
  <si>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</si>
  <si>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</si>
  <si>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</si>
  <si>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</si>
  <si>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</si>
  <si>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</si>
  <si>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</si>
  <si>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</si>
  <si>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</si>
  <si>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</si>
  <si>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</si>
  <si>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</si>
  <si>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</si>
  <si>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</si>
  <si>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</si>
  <si>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</si>
  <si>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</si>
  <si>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</si>
  <si>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</si>
  <si>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</si>
  <si>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</si>
  <si>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</si>
  <si>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</si>
  <si>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</si>
  <si>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</si>
  <si>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</si>
  <si>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</si>
  <si>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</si>
  <si>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</si>
  <si>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</si>
  <si>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</si>
  <si>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</si>
  <si>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</si>
  <si>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</si>
  <si>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</si>
  <si>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</si>
  <si>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</si>
  <si>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</si>
  <si>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</si>
  <si>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</si>
  <si>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</si>
  <si>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</si>
  <si>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</si>
  <si>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</si>
  <si>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</si>
  <si>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</si>
  <si>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</si>
  <si>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</si>
  <si>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</si>
  <si>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</si>
  <si>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</si>
  <si>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</si>
  <si>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</si>
  <si>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</si>
  <si>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</si>
  <si>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</si>
  <si>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</si>
  <si>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</si>
  <si>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</si>
  <si>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</si>
  <si>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</si>
  <si>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</si>
  <si>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</si>
  <si>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</si>
  <si>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</si>
  <si>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</si>
  <si>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</si>
  <si>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</si>
  <si>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</si>
  <si>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</si>
  <si>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</si>
  <si>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</si>
  <si>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</si>
  <si>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</si>
  <si>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</si>
  <si>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</si>
  <si>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</si>
  <si>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</si>
  <si>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</si>
  <si>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</si>
  <si>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</si>
  <si>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</si>
  <si>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</si>
  <si>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</si>
  <si>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</si>
  <si>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</si>
  <si>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</si>
  <si>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</si>
  <si>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</si>
  <si>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</si>
  <si>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</si>
  <si>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</si>
  <si>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</si>
  <si>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</si>
  <si>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</si>
  <si>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</si>
  <si>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</si>
  <si>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</si>
  <si>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</si>
  <si>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</si>
  <si>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</si>
  <si>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</si>
  <si>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</si>
  <si>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</si>
  <si>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</si>
  <si>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</si>
  <si>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</si>
  <si>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</si>
  <si>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</si>
  <si>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</si>
  <si>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</si>
  <si>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</si>
  <si>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</si>
  <si>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</si>
  <si>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</si>
  <si>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</si>
  <si>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</si>
  <si>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</si>
  <si>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</si>
  <si>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</si>
  <si>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</si>
  <si>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</si>
  <si>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</si>
  <si>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</si>
  <si>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</si>
  <si>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</si>
  <si>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</si>
  <si>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</si>
  <si>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</si>
  <si>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</si>
  <si>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</si>
  <si>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</si>
  <si>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</si>
  <si>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</si>
  <si>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</si>
  <si>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</si>
  <si>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</si>
  <si>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</si>
  <si>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</si>
  <si>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</si>
  <si>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</si>
  <si>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</si>
  <si>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</si>
  <si>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</si>
  <si>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</si>
  <si>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</si>
  <si>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</si>
  <si>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</si>
  <si>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</si>
  <si>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</si>
  <si>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</si>
  <si>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</si>
  <si>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</si>
  <si>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</si>
  <si>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</si>
  <si>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</si>
  <si>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</si>
  <si>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</si>
  <si>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</si>
  <si>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</si>
  <si>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</si>
  <si>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</si>
  <si>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</si>
  <si>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</si>
  <si>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</si>
  <si>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</si>
  <si>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</si>
  <si>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</si>
  <si>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</si>
  <si>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</si>
  <si>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</si>
  <si>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</si>
  <si>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</si>
  <si>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</si>
  <si>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</si>
  <si>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</si>
  <si>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</si>
  <si>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</si>
  <si>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</si>
  <si>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</si>
  <si>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</si>
  <si>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</si>
  <si>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</si>
  <si>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</si>
  <si>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</si>
  <si>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</si>
  <si>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</si>
  <si>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</si>
  <si>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</si>
  <si>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</si>
  <si>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</si>
  <si>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</si>
  <si>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</si>
  <si>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</si>
  <si>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</si>
  <si>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</si>
  <si>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</si>
  <si>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</si>
  <si>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</si>
  <si>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</si>
  <si>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</si>
  <si>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</si>
  <si>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</si>
  <si>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</si>
  <si>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</si>
  <si>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</si>
  <si>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</si>
  <si>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</si>
  <si>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</si>
  <si>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</si>
  <si>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</si>
  <si>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</si>
  <si>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</si>
  <si>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</si>
  <si>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</si>
  <si>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</si>
  <si>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</si>
  <si>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</si>
  <si>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</si>
  <si>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</si>
  <si>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</si>
  <si>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</si>
  <si>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</si>
  <si>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</si>
  <si>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</si>
  <si>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</si>
  <si>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</si>
  <si>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</si>
  <si>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</si>
  <si>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</si>
  <si>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</si>
  <si>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</si>
  <si>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</si>
  <si>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</si>
  <si>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</si>
  <si>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</si>
  <si>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</si>
  <si>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</si>
  <si>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</si>
  <si>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</si>
  <si>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</si>
  <si>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</si>
  <si>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</si>
  <si>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</si>
  <si>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</si>
  <si>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</si>
  <si>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</si>
  <si>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</si>
  <si>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</si>
  <si>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</si>
  <si>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</si>
  <si>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</si>
  <si>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</si>
  <si>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</si>
  <si>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</si>
  <si>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</si>
  <si>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</si>
  <si>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</si>
  <si>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</si>
  <si>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</si>
  <si>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</si>
  <si>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</si>
  <si>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</si>
  <si>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</si>
  <si>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</si>
  <si>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</si>
  <si>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</si>
  <si>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</si>
  <si>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</si>
  <si>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</si>
  <si>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</si>
  <si>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</si>
  <si>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</si>
  <si>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</si>
  <si>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</si>
  <si>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</si>
  <si>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</si>
  <si>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</si>
  <si>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</si>
  <si>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</si>
  <si>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</si>
  <si>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</si>
  <si>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</si>
  <si>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</si>
  <si>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</si>
  <si>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</si>
  <si>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</si>
  <si>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</si>
  <si>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</si>
  <si>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</si>
  <si>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</si>
  <si>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</si>
  <si>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</si>
  <si>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</si>
  <si>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</si>
  <si>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</si>
  <si>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</si>
  <si>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</si>
  <si>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</si>
  <si>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</si>
  <si>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</si>
  <si>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</si>
  <si>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</si>
  <si>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</si>
  <si>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</si>
  <si>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</si>
  <si>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</si>
  <si>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</si>
  <si>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</si>
  <si>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</si>
  <si>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</si>
  <si>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</si>
  <si>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</si>
  <si>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</si>
  <si>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</si>
  <si>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</si>
  <si>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</si>
  <si>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</si>
  <si>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</si>
  <si>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</si>
  <si>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</si>
  <si>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</si>
  <si>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</si>
  <si>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</si>
  <si>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</si>
  <si>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</si>
  <si>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</si>
  <si>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</si>
  <si>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</si>
  <si>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</si>
  <si>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</si>
  <si>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</si>
  <si>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</si>
  <si>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</si>
  <si>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</si>
  <si>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</si>
  <si>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</si>
  <si>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</si>
  <si>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</si>
  <si>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</si>
  <si>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</si>
  <si>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</si>
  <si>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</si>
  <si>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</si>
  <si>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</si>
  <si>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</si>
  <si>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</si>
  <si>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</si>
  <si>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</si>
  <si>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</si>
  <si>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</si>
  <si>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</si>
  <si>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</si>
  <si>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</si>
  <si>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</si>
  <si>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</si>
  <si>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</si>
  <si>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</si>
  <si>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</si>
  <si>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</si>
  <si>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</si>
  <si>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</si>
  <si>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</si>
  <si>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</si>
  <si>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</si>
  <si>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</si>
  <si>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</si>
  <si>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</si>
  <si>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</si>
  <si>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</si>
  <si>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</si>
  <si>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</si>
  <si>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</si>
  <si>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</si>
  <si>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</si>
  <si>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</si>
  <si>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</si>
  <si>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</si>
  <si>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</si>
  <si>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</si>
  <si>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</si>
  <si>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</si>
  <si>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</si>
  <si>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</si>
  <si>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</si>
  <si>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</si>
  <si>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</si>
  <si>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</si>
  <si>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</si>
  <si>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</si>
  <si>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</si>
  <si>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</si>
  <si>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</si>
  <si>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</si>
  <si>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</si>
  <si>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</si>
  <si>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</si>
  <si>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</si>
  <si>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</si>
  <si>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</si>
  <si>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</si>
  <si>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</si>
  <si>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</si>
  <si>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</si>
  <si>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</si>
  <si>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</si>
  <si>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</si>
  <si>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</si>
  <si>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</si>
  <si>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</si>
  <si>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</si>
  <si>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</si>
  <si>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</si>
  <si>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</si>
  <si>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</si>
  <si>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</si>
  <si>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</si>
  <si>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</si>
  <si>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</si>
  <si>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</si>
  <si>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</si>
  <si>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</si>
  <si>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</si>
  <si>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</si>
  <si>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</si>
  <si>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</si>
  <si>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</si>
  <si>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</si>
  <si>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</si>
  <si>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</si>
  <si>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</si>
  <si>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</si>
  <si>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</si>
  <si>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</si>
  <si>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</si>
  <si>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</si>
  <si>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</si>
  <si>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</si>
  <si>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</si>
  <si>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</si>
  <si>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</si>
  <si>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</si>
  <si>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</si>
  <si>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</si>
  <si>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</si>
  <si>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</si>
  <si>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</si>
  <si>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</si>
  <si>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</si>
  <si>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</si>
  <si>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</si>
  <si>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</si>
  <si>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</si>
  <si>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</si>
  <si>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</si>
  <si>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</si>
  <si>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</si>
  <si>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</si>
  <si>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</si>
  <si>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</si>
  <si>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</si>
  <si>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</si>
  <si>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</si>
  <si>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</si>
  <si>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</si>
  <si>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</si>
  <si>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</si>
  <si>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</si>
  <si>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</si>
  <si>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</si>
  <si>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</si>
  <si>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</si>
  <si>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</si>
  <si>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</si>
  <si>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</si>
  <si>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</si>
  <si>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</si>
  <si>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</si>
  <si>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</si>
  <si>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</si>
  <si>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</si>
  <si>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</si>
  <si>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</si>
  <si>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</si>
  <si>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</si>
  <si>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</si>
  <si>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</si>
  <si>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</si>
  <si>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</si>
  <si>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</si>
  <si>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</si>
  <si>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</si>
  <si>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</si>
  <si>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</si>
  <si>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</si>
  <si>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</si>
  <si>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</si>
  <si>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</si>
  <si>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</si>
  <si>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</si>
  <si>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</si>
  <si>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</si>
  <si>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</si>
  <si>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</si>
  <si>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</si>
  <si>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</si>
  <si>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</si>
  <si>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</si>
  <si>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</si>
  <si>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</si>
  <si>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</si>
  <si>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</si>
  <si>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</si>
  <si>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</si>
  <si>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</si>
  <si>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</si>
  <si>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</si>
  <si>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</si>
  <si>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</si>
  <si>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</si>
  <si>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</si>
  <si>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</si>
  <si>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</si>
  <si>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</si>
  <si>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</si>
  <si>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</si>
  <si>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</si>
  <si>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</si>
  <si>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</si>
  <si>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</si>
  <si>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</si>
  <si>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</si>
  <si>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</si>
  <si>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</si>
  <si>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</si>
  <si>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</si>
  <si>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</si>
  <si>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</si>
  <si>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</si>
  <si>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</si>
  <si>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</si>
  <si>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</si>
  <si>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</si>
  <si>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</si>
  <si>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</si>
  <si>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</si>
  <si>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</si>
  <si>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</si>
  <si>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</si>
  <si>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</si>
  <si>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</si>
  <si>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</si>
  <si>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</si>
  <si>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</si>
  <si>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</si>
  <si>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</si>
  <si>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</si>
  <si>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</si>
  <si>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</si>
  <si>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</si>
  <si>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</si>
  <si>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</si>
  <si>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</si>
  <si>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</si>
  <si>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</si>
  <si>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</si>
  <si>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</si>
  <si>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</si>
  <si>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</si>
  <si>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</si>
  <si>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</si>
  <si>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</si>
  <si>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</si>
  <si>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</si>
  <si>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</si>
  <si>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</si>
  <si>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</si>
  <si>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</si>
  <si>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</si>
  <si>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</si>
  <si>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</si>
  <si>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</si>
  <si>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</si>
  <si>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</si>
  <si>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</si>
  <si>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</si>
  <si>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</si>
  <si>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</si>
  <si>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</si>
  <si>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</si>
  <si>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</si>
  <si>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</si>
  <si>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</si>
  <si>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</si>
  <si>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</si>
  <si>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</si>
  <si>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</si>
  <si>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</si>
  <si>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</si>
  <si>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</si>
  <si>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</si>
  <si>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</si>
  <si>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</si>
  <si>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</si>
  <si>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</si>
  <si>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</si>
  <si>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</si>
  <si>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</si>
  <si>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</si>
  <si>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</si>
  <si>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</si>
  <si>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</si>
  <si>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</si>
  <si>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</si>
  <si>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</si>
  <si>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</si>
  <si>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</si>
  <si>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</si>
  <si>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</si>
  <si>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</si>
  <si>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</si>
  <si>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</si>
  <si>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</si>
  <si>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</si>
  <si>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</si>
  <si>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</si>
  <si>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</si>
  <si>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</si>
  <si>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</si>
  <si>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</si>
  <si>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</si>
  <si>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</si>
  <si>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</si>
  <si>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</si>
  <si>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</si>
  <si>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</si>
  <si>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</si>
  <si>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</si>
  <si>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</si>
  <si>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</si>
  <si>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</si>
  <si>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</si>
  <si>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</si>
  <si>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</si>
  <si>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</si>
  <si>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</si>
  <si>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</si>
  <si>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</si>
  <si>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</si>
  <si>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</si>
  <si>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</si>
  <si>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</si>
  <si>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</si>
  <si>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</si>
  <si>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</si>
  <si>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</si>
  <si>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</si>
  <si>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</si>
  <si>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</si>
  <si>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</si>
  <si>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</si>
  <si>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</si>
  <si>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</si>
  <si>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</si>
  <si>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</si>
  <si>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</si>
  <si>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</si>
  <si>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</si>
  <si>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</si>
  <si>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</si>
  <si>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</si>
  <si>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</si>
  <si>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</si>
  <si>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</si>
  <si>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</si>
  <si>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</si>
  <si>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</si>
  <si>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</si>
  <si>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</si>
  <si>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</si>
  <si>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</si>
  <si>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</si>
  <si>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</si>
  <si>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</si>
  <si>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</si>
  <si>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</si>
  <si>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</si>
  <si>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</si>
  <si>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</si>
  <si>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</si>
  <si>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</si>
  <si>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</si>
  <si>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</si>
  <si>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</si>
  <si>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</si>
  <si>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</si>
  <si>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</si>
  <si>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</si>
  <si>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</si>
  <si>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</si>
  <si>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</si>
  <si>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</si>
  <si>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</si>
  <si>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</si>
  <si>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</si>
  <si>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</si>
  <si>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</si>
  <si>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</si>
  <si>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</si>
  <si>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</si>
  <si>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</si>
  <si>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</si>
  <si>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</si>
  <si>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</si>
  <si>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</si>
  <si>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</si>
  <si>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</si>
  <si>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</si>
  <si>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</si>
  <si>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</si>
  <si>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</si>
  <si>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</si>
  <si>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</si>
  <si>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</si>
  <si>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</si>
  <si>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</si>
  <si>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</si>
  <si>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</si>
  <si>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</si>
  <si>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</si>
  <si>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</si>
  <si>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</si>
  <si>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</si>
  <si>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</si>
  <si>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</si>
  <si>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</si>
  <si>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</si>
  <si>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</si>
  <si>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</si>
  <si>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</si>
  <si>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</si>
  <si>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</si>
  <si>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</si>
  <si>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</si>
  <si>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</si>
  <si>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</si>
  <si>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</si>
  <si>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</si>
  <si>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</si>
  <si>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</si>
  <si>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</si>
  <si>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</si>
  <si>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</si>
  <si>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</si>
  <si>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</si>
  <si>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</si>
  <si>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</si>
  <si>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</si>
  <si>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</si>
  <si>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</si>
  <si>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</si>
  <si>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</si>
  <si>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</si>
  <si>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</si>
  <si>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</si>
  <si>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</si>
  <si>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</si>
  <si>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</si>
  <si>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</si>
  <si>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</si>
  <si>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</si>
  <si>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</si>
  <si>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</si>
  <si>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</si>
  <si>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</si>
  <si>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</si>
  <si>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</si>
  <si>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</si>
  <si>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</si>
  <si>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</si>
  <si>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</si>
  <si>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</si>
  <si>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</si>
  <si>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</si>
  <si>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</si>
  <si>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</si>
  <si>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</si>
  <si>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</si>
  <si>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</si>
  <si>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</si>
  <si>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</si>
  <si>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</si>
  <si>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</si>
  <si>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</si>
  <si>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</si>
  <si>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</si>
  <si>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</si>
  <si>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</si>
  <si>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</si>
  <si>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</si>
  <si>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</si>
  <si>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</si>
  <si>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</si>
  <si>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</si>
  <si>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</si>
  <si>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</si>
  <si>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</si>
  <si>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</si>
  <si>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</si>
  <si>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</si>
  <si>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</si>
  <si>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</si>
  <si>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</si>
  <si>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</si>
  <si>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</si>
  <si>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</si>
  <si>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</si>
  <si>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</si>
  <si>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</si>
  <si>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</si>
  <si>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</si>
  <si>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</si>
  <si>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</si>
  <si>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</si>
  <si>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</si>
  <si>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</si>
  <si>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</si>
  <si>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</si>
  <si>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</si>
  <si>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</si>
  <si>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</si>
  <si>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</si>
  <si>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</si>
  <si>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</si>
  <si>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</si>
  <si>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</si>
  <si>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</si>
  <si>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</si>
  <si>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</si>
  <si>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</si>
  <si>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</si>
  <si>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</si>
  <si>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</si>
  <si>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</si>
  <si>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</si>
  <si>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</si>
  <si>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</si>
  <si>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</si>
  <si>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</si>
  <si>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</si>
  <si>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</si>
  <si>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</si>
  <si>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</si>
  <si>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</si>
  <si>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</si>
  <si>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</si>
  <si>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</si>
  <si>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</si>
  <si>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</si>
  <si>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</si>
  <si>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</si>
  <si>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</si>
  <si>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</si>
  <si>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</si>
  <si>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</si>
  <si>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</si>
  <si>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</si>
  <si>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</si>
  <si>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</si>
  <si>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</si>
  <si>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</si>
  <si>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</si>
  <si>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</si>
  <si>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</si>
  <si>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</si>
  <si>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</si>
  <si>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</si>
  <si>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</si>
  <si>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</si>
  <si>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</si>
  <si>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</si>
  <si>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</si>
  <si>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</si>
  <si>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</si>
  <si>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</si>
  <si>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</si>
  <si>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</si>
  <si>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</si>
  <si>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</si>
  <si>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</si>
  <si>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</si>
  <si>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</si>
  <si>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</si>
  <si>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</si>
  <si>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</si>
  <si>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</si>
  <si>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</si>
  <si>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</si>
  <si>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</si>
  <si>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</si>
  <si>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</si>
  <si>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</si>
  <si>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</si>
  <si>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</si>
  <si>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</si>
  <si>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</si>
  <si>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</si>
  <si>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</si>
  <si>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</si>
  <si>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</si>
  <si>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</si>
  <si>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</si>
  <si>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</si>
  <si>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</si>
  <si>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</si>
  <si>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</si>
  <si>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</si>
  <si>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</si>
  <si>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</si>
  <si>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</si>
  <si>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</si>
  <si>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</si>
  <si>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</si>
  <si>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</si>
  <si>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</si>
  <si>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</si>
  <si>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</si>
  <si>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</si>
  <si>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</si>
  <si>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</si>
  <si>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</si>
  <si>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</si>
  <si>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</si>
  <si>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</si>
  <si>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</si>
  <si>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</si>
  <si>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</si>
  <si>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</si>
  <si>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</si>
  <si>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</si>
  <si>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</si>
  <si>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</si>
  <si>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</si>
  <si>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</si>
  <si>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</si>
  <si>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</si>
  <si>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</si>
  <si>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</si>
  <si>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</si>
  <si>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</si>
  <si>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</si>
  <si>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</si>
  <si>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</si>
  <si>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</si>
  <si>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</si>
  <si>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</si>
  <si>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</si>
  <si>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</si>
  <si>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</si>
  <si>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</si>
  <si>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</si>
  <si>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</si>
  <si>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</si>
  <si>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</si>
  <si>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</si>
  <si>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</si>
  <si>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</si>
  <si>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</si>
  <si>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</si>
  <si>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</si>
  <si>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</si>
  <si>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</si>
  <si>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</si>
  <si>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</si>
  <si>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</si>
  <si>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</si>
  <si>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</si>
  <si>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</si>
  <si>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</si>
  <si>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</si>
  <si>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</si>
  <si>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</si>
  <si>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</si>
  <si>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</si>
  <si>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</si>
  <si>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</si>
  <si>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</si>
  <si>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</si>
  <si>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</si>
  <si>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</si>
  <si>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</si>
  <si>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</si>
  <si>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</si>
  <si>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</si>
  <si>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</si>
  <si>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</si>
  <si>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</si>
  <si>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</si>
  <si>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</si>
  <si>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</si>
  <si>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</si>
  <si>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</si>
  <si>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</si>
  <si>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</si>
  <si>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</si>
  <si>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</si>
  <si>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</si>
  <si>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</si>
  <si>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</si>
  <si>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</si>
  <si>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</si>
  <si>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</si>
  <si>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</si>
  <si>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</si>
  <si>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</si>
  <si>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</si>
  <si>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</si>
  <si>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</si>
  <si>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</si>
  <si>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</si>
  <si>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</si>
  <si>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</si>
  <si>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</si>
  <si>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</si>
  <si>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</si>
  <si>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</si>
  <si>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</si>
  <si>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</si>
  <si>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</si>
  <si>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</si>
  <si>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</si>
  <si>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</si>
  <si>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</si>
  <si>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</si>
  <si>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</si>
  <si>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</si>
  <si>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</si>
  <si>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</si>
  <si>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</si>
  <si>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</si>
  <si>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</si>
  <si>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</si>
  <si>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</si>
  <si>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</si>
  <si>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</si>
  <si>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</si>
  <si>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</si>
  <si>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</si>
  <si>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</si>
  <si>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</si>
  <si>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</si>
  <si>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</si>
  <si>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</si>
  <si>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</si>
  <si>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</si>
  <si>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</si>
  <si>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</si>
  <si>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</si>
  <si>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</si>
  <si>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</si>
  <si>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</si>
  <si>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</si>
  <si>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</si>
  <si>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</si>
  <si>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</si>
  <si>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</si>
  <si>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</si>
  <si>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</si>
  <si>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</si>
  <si>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</si>
  <si>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</si>
  <si>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</si>
  <si>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</si>
  <si>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</si>
  <si>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</si>
  <si>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</si>
  <si>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</si>
  <si>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</si>
  <si>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</si>
  <si>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</si>
  <si>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</si>
  <si>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</si>
  <si>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</si>
  <si>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</si>
  <si>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</si>
  <si>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</si>
  <si>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</si>
  <si>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</si>
  <si>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</si>
  <si>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</si>
  <si>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</si>
  <si>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</si>
  <si>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</si>
  <si>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</si>
  <si>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</si>
  <si>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</si>
  <si>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</si>
  <si>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</si>
  <si>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</si>
  <si>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</si>
  <si>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</si>
  <si>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</si>
  <si>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</si>
  <si>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</si>
  <si>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</si>
  <si>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</si>
  <si>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</si>
  <si>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</si>
  <si>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</si>
  <si>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</si>
  <si>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</si>
  <si>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</si>
  <si>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</si>
  <si>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</si>
  <si>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</si>
  <si>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</si>
  <si>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</si>
  <si>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</si>
  <si>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</si>
  <si>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</si>
  <si>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</si>
  <si>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</si>
  <si>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</si>
  <si>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</si>
  <si>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</si>
  <si>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</si>
  <si>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</si>
  <si>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</si>
  <si>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</si>
  <si>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</si>
  <si>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</si>
  <si>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</si>
  <si>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</si>
  <si>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</si>
  <si>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</si>
  <si>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</si>
  <si>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</si>
  <si>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</si>
  <si>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</si>
  <si>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</si>
  <si>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</si>
  <si>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</si>
  <si>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</si>
  <si>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</si>
  <si>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</si>
  <si>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</si>
  <si>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</si>
  <si>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</si>
  <si>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</si>
  <si>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</si>
  <si>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</si>
  <si>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</si>
  <si>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</si>
  <si>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</si>
  <si>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</si>
  <si>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</si>
  <si>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</si>
  <si>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</si>
  <si>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</si>
  <si>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</si>
  <si>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</si>
  <si>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</si>
  <si>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</si>
  <si>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</si>
  <si>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</si>
  <si>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</si>
  <si>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</si>
  <si>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</si>
  <si>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</si>
  <si>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</si>
  <si>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</si>
  <si>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</si>
  <si>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</si>
  <si>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</si>
  <si>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</si>
  <si>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</si>
  <si>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</si>
  <si>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</si>
  <si>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</si>
  <si>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</si>
  <si>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</si>
  <si>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</si>
  <si>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</si>
  <si>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</si>
  <si>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</si>
  <si>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</si>
  <si>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</si>
  <si>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</si>
  <si>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</si>
  <si>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</si>
  <si>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</si>
  <si>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</si>
  <si>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</si>
  <si>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</si>
  <si>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</si>
  <si>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</si>
  <si>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</si>
  <si>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</si>
  <si>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</si>
  <si>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</si>
  <si>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</si>
  <si>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</si>
  <si>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</si>
  <si>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</si>
  <si>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</si>
  <si>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</si>
  <si>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</si>
  <si>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</si>
  <si>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</si>
  <si>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</si>
  <si>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</si>
  <si>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</si>
  <si>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</si>
  <si>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</si>
  <si>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</si>
  <si>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</si>
  <si>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</si>
  <si>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</si>
  <si>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</si>
  <si>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</si>
  <si>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</si>
  <si>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</si>
  <si>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</si>
  <si>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</si>
  <si>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</si>
  <si>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</si>
  <si>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</si>
  <si>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</si>
  <si>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</si>
  <si>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</si>
  <si>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</si>
  <si>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</si>
  <si>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</si>
  <si>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</si>
  <si>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</si>
  <si>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</si>
  <si>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</si>
  <si>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</si>
  <si>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</si>
  <si>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</si>
  <si>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</si>
  <si>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</si>
  <si>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</si>
  <si>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</si>
  <si>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</si>
  <si>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</si>
  <si>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</si>
  <si>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</si>
  <si>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</si>
  <si>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</si>
  <si>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</si>
  <si>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</si>
  <si>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</si>
  <si>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</si>
  <si>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</si>
  <si>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</si>
  <si>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</si>
  <si>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</si>
  <si>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</si>
  <si>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</si>
  <si>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</si>
  <si>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</si>
  <si>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</si>
  <si>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</si>
  <si>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</si>
  <si>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</si>
  <si>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</si>
  <si>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</si>
  <si>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</si>
  <si>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</si>
  <si>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</si>
  <si>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</si>
  <si>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</si>
  <si>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</si>
  <si>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</si>
  <si>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</si>
  <si>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</si>
  <si>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</si>
  <si>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</si>
  <si>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</si>
  <si>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</si>
  <si>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</si>
  <si>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</si>
  <si>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</si>
  <si>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</si>
  <si>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</si>
  <si>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</si>
  <si>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</si>
  <si>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</si>
  <si>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</si>
  <si>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</si>
  <si>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</si>
  <si>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</si>
  <si>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</si>
  <si>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</si>
  <si>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</si>
  <si>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</si>
  <si>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</si>
  <si>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</si>
  <si>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</si>
  <si>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</si>
  <si>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</si>
  <si>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</si>
  <si>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</si>
  <si>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</si>
  <si>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</si>
  <si>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</si>
  <si>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</si>
  <si>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</si>
  <si>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</si>
  <si>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</si>
  <si>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</si>
  <si>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</si>
  <si>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</si>
  <si>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</si>
  <si>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</si>
  <si>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</si>
  <si>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</si>
  <si>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</si>
  <si>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</si>
  <si>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</si>
  <si>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</si>
  <si>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</si>
  <si>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</si>
  <si>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</si>
  <si>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</si>
  <si>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</si>
  <si>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</si>
  <si>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</si>
  <si>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</si>
  <si>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</si>
  <si>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</si>
  <si>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</si>
  <si>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</si>
  <si>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</si>
  <si>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</si>
  <si>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</si>
  <si>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</si>
  <si>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</si>
  <si>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</si>
  <si>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</si>
  <si>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</si>
  <si>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</si>
  <si>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</si>
  <si>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</si>
  <si>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</si>
  <si>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</si>
  <si>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</si>
  <si>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</si>
  <si>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</si>
  <si>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</si>
  <si>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</si>
  <si>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</si>
  <si>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</si>
  <si>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</si>
  <si>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</si>
  <si>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</si>
  <si>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</si>
  <si>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</si>
  <si>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</si>
  <si>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</si>
  <si>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</si>
  <si>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</si>
  <si>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</si>
  <si>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</si>
  <si>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</si>
  <si>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</si>
  <si>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</si>
  <si>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</si>
  <si>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</si>
  <si>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</si>
  <si>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</si>
  <si>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</si>
  <si>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</si>
  <si>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</si>
  <si>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</si>
  <si>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</si>
  <si>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</si>
  <si>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</si>
  <si>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</si>
  <si>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</si>
  <si>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</si>
  <si>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</si>
  <si>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</si>
  <si>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</si>
  <si>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</si>
  <si>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</si>
  <si>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</si>
  <si>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</si>
  <si>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</si>
  <si>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</si>
  <si>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</si>
  <si>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</si>
  <si>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</si>
  <si>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</si>
  <si>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</si>
  <si>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</si>
  <si>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</si>
  <si>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</si>
  <si>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</si>
  <si>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</si>
  <si>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</si>
  <si>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</si>
  <si>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</si>
  <si>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</si>
  <si>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</si>
  <si>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</si>
  <si>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</si>
  <si>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</si>
  <si>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</si>
  <si>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</si>
  <si>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</si>
  <si>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</si>
  <si>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</si>
  <si>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</si>
  <si>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</si>
  <si>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</si>
  <si>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</si>
  <si>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</si>
  <si>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</si>
  <si>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</si>
  <si>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</si>
  <si>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</si>
  <si>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</si>
  <si>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</si>
  <si>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</si>
  <si>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</si>
  <si>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</si>
  <si>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</si>
  <si>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</si>
  <si>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</si>
  <si>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</si>
  <si>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</si>
  <si>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</si>
  <si>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</si>
  <si>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</si>
  <si>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</si>
  <si>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</si>
  <si>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</si>
  <si>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</si>
  <si>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</si>
  <si>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</si>
  <si>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</si>
  <si>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</si>
  <si>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</si>
  <si>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</si>
  <si>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</si>
  <si>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</si>
  <si>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</si>
  <si>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</si>
  <si>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</si>
  <si>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</si>
  <si>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</si>
  <si>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</si>
  <si>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</si>
  <si>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</si>
  <si>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</si>
  <si>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</si>
  <si>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</si>
  <si>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</si>
  <si>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</si>
  <si>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</si>
  <si>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</si>
  <si>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</si>
  <si>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</si>
  <si>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</si>
  <si>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</si>
  <si>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</si>
  <si>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</si>
  <si>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</si>
  <si>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</si>
  <si>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</si>
  <si>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</si>
  <si>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</si>
  <si>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</si>
  <si>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</si>
  <si>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</si>
  <si>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</si>
  <si>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</si>
  <si>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</si>
  <si>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</si>
  <si>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</si>
  <si>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</si>
  <si>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</si>
  <si>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</si>
  <si>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</si>
  <si>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</si>
  <si>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</si>
  <si>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</si>
  <si>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</si>
  <si>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</si>
  <si>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</si>
  <si>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</si>
  <si>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</si>
  <si>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</si>
  <si>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</si>
  <si>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</si>
  <si>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</si>
  <si>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</si>
  <si>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</si>
  <si>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</si>
  <si>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</si>
  <si>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</si>
  <si>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</si>
  <si>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</si>
  <si>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</si>
  <si>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</si>
  <si>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</si>
  <si>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</si>
  <si>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</si>
  <si>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</si>
  <si>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</si>
  <si>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</si>
  <si>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</si>
  <si>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</si>
  <si>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</si>
  <si>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</si>
  <si>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</si>
  <si>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</si>
  <si>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</si>
  <si>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</si>
  <si>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</si>
  <si>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</si>
  <si>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</si>
  <si>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</si>
  <si>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</si>
  <si>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</si>
  <si>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</si>
  <si>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</si>
  <si>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</si>
  <si>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</si>
  <si>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</si>
  <si>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</si>
  <si>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</si>
  <si>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</si>
  <si>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</si>
  <si>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</si>
  <si>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</si>
  <si>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</si>
  <si>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</si>
  <si>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</si>
  <si>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</si>
  <si>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</si>
  <si>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</si>
  <si>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</si>
  <si>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</si>
  <si>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</si>
  <si>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</si>
  <si>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</si>
  <si>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</si>
  <si>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</si>
  <si>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</si>
  <si>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</si>
  <si>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</si>
  <si>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</si>
  <si>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</si>
  <si>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</si>
  <si>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</si>
  <si>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</si>
  <si>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</si>
  <si>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</si>
  <si>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</si>
  <si>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</si>
  <si>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</si>
  <si>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</si>
  <si>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</si>
  <si>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</si>
  <si>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</si>
  <si>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</si>
  <si>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</si>
  <si>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</si>
  <si>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</si>
  <si>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</si>
  <si>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</si>
  <si>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</si>
  <si>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</si>
  <si>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</si>
  <si>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</si>
  <si>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</si>
  <si>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</si>
  <si>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</si>
  <si>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</si>
  <si>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</si>
  <si>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</si>
  <si>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</si>
  <si>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</si>
  <si>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</si>
  <si>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</si>
  <si>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</si>
  <si>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</si>
  <si>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</si>
  <si>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</si>
  <si>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</si>
  <si>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</si>
  <si>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</si>
  <si>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</si>
  <si>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</si>
  <si>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</si>
  <si>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</si>
  <si>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</si>
  <si>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</si>
  <si>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</si>
  <si>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</si>
  <si>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</si>
  <si>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</si>
  <si>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</si>
  <si>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</si>
  <si>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</si>
  <si>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</si>
  <si>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</si>
  <si>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</si>
  <si>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</si>
  <si>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</si>
  <si>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</si>
  <si>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</si>
  <si>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</si>
  <si>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</si>
  <si>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</si>
  <si>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</si>
  <si>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</si>
  <si>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</si>
  <si>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</si>
  <si>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</si>
  <si>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</si>
  <si>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</si>
  <si>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</si>
  <si>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</si>
  <si>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</si>
  <si>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</si>
  <si>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</si>
  <si>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</si>
  <si>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</si>
  <si>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</si>
  <si>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</si>
  <si>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</si>
  <si>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</si>
  <si>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</si>
  <si>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</si>
  <si>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</si>
  <si>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</si>
  <si>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</si>
  <si>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</si>
  <si>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</si>
  <si>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</si>
  <si>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</si>
  <si>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</si>
  <si>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</si>
  <si>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</si>
  <si>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</si>
  <si>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</si>
  <si>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</si>
  <si>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</si>
  <si>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</si>
  <si>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</si>
  <si>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</si>
  <si>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</si>
  <si>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</si>
  <si>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</si>
  <si>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</si>
  <si>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</si>
  <si>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</si>
  <si>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</si>
  <si>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</si>
  <si>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</si>
  <si>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</si>
  <si>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</si>
  <si>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</si>
  <si>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</si>
  <si>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</si>
  <si>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</si>
  <si>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</si>
  <si>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</si>
  <si>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</si>
  <si>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</si>
  <si>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</si>
  <si>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</si>
  <si>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</si>
  <si>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</si>
  <si>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</si>
  <si>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</si>
  <si>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</si>
  <si>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</si>
  <si>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</si>
  <si>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</si>
  <si>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</si>
  <si>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</si>
  <si>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</si>
  <si>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</si>
  <si>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</si>
  <si>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</si>
  <si>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</si>
  <si>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</si>
  <si>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</si>
  <si>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</si>
  <si>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</si>
  <si>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</si>
  <si>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</si>
  <si>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</si>
  <si>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</si>
  <si>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</si>
  <si>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</si>
  <si>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</si>
  <si>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</si>
  <si>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</si>
  <si>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</si>
  <si>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</si>
  <si>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</si>
  <si>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</si>
  <si>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</si>
  <si>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</si>
  <si>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</si>
  <si>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</si>
  <si>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</si>
  <si>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</si>
  <si>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</si>
  <si>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</si>
  <si>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</si>
  <si>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</si>
  <si>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</si>
  <si>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</si>
  <si>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</si>
  <si>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</si>
  <si>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</si>
  <si>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</si>
  <si>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</si>
  <si>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</si>
  <si>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</si>
  <si>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</si>
  <si>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</si>
  <si>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</si>
  <si>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</si>
  <si>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</si>
  <si>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</si>
  <si>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</si>
  <si>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</si>
  <si>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</si>
  <si>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</si>
  <si>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</si>
  <si>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</si>
  <si>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</si>
  <si>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</si>
  <si>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</si>
  <si>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</si>
  <si>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</si>
  <si>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</si>
  <si>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</si>
  <si>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</si>
  <si>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</si>
  <si>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</si>
  <si>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</si>
  <si>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</si>
  <si>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</si>
  <si>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</si>
  <si>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</si>
  <si>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</si>
  <si>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</si>
  <si>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</si>
  <si>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</si>
  <si>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</si>
  <si>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</si>
  <si>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</si>
  <si>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</si>
  <si>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</si>
  <si>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</si>
  <si>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</si>
  <si>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</si>
  <si>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</si>
  <si>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</si>
  <si>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</si>
  <si>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</si>
  <si>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</si>
  <si>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</si>
  <si>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</si>
  <si>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</si>
  <si>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</si>
  <si>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</si>
  <si>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</si>
  <si>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</si>
  <si>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</si>
  <si>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</si>
  <si>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</si>
  <si>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</si>
  <si>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</si>
  <si>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</si>
  <si>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</si>
  <si>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</si>
  <si>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</si>
  <si>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</si>
  <si>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</si>
  <si>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</si>
  <si>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</si>
  <si>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</si>
  <si>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</si>
  <si>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</si>
  <si>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</si>
  <si>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</si>
  <si>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</si>
  <si>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</si>
  <si>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</si>
  <si>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</si>
  <si>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</si>
  <si>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</si>
  <si>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</si>
  <si>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</si>
  <si>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</si>
  <si>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</si>
  <si>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</si>
  <si>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</si>
  <si>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</si>
  <si>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</si>
  <si>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</si>
  <si>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</si>
  <si>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</si>
  <si>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</si>
  <si>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</si>
  <si>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</si>
  <si>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</si>
  <si>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</si>
  <si>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</si>
  <si>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</si>
  <si>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</si>
  <si>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</si>
  <si>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</si>
  <si>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</si>
  <si>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</si>
  <si>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</si>
  <si>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</si>
  <si>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</si>
  <si>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</si>
  <si>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</si>
  <si>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</si>
  <si>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</si>
  <si>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</si>
  <si>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</si>
  <si>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</si>
  <si>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</si>
  <si>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</si>
  <si>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</si>
  <si>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</si>
  <si>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</si>
  <si>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</si>
  <si>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</si>
  <si>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</si>
  <si>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</si>
  <si>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</si>
  <si>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</si>
  <si>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</si>
  <si>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</si>
  <si>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</si>
  <si>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</si>
  <si>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</si>
  <si>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</si>
  <si>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</si>
  <si>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</si>
  <si>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</si>
  <si>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</si>
  <si>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</si>
  <si>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</si>
  <si>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</si>
  <si>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</si>
  <si>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</si>
  <si>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</si>
  <si>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</si>
  <si>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</si>
  <si>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</si>
  <si>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</si>
  <si>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</si>
  <si>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</si>
  <si>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</si>
  <si>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</si>
  <si>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</si>
  <si>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</si>
  <si>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</si>
  <si>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</si>
  <si>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</si>
  <si>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</si>
  <si>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</si>
  <si>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</si>
  <si>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</si>
  <si>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</si>
  <si>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</si>
  <si>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</si>
  <si>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</si>
  <si>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</si>
  <si>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</si>
  <si>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</si>
  <si>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</si>
  <si>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</si>
  <si>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</si>
  <si>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</si>
  <si>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</si>
  <si>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</si>
  <si>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</si>
  <si>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</si>
  <si>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</si>
  <si>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</si>
  <si>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</si>
  <si>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</si>
  <si>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</si>
  <si>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</si>
  <si>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</si>
  <si>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</si>
  <si>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</si>
  <si>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</si>
  <si>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</si>
  <si>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</si>
  <si>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</si>
  <si>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</si>
  <si>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</si>
  <si>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</si>
  <si>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</si>
  <si>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</si>
  <si>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</si>
  <si>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</si>
  <si>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</si>
  <si>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</si>
  <si>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</si>
  <si>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</si>
  <si>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</si>
  <si>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</si>
  <si>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</si>
  <si>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</si>
  <si>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</si>
  <si>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</si>
  <si>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</si>
  <si>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</si>
  <si>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</si>
  <si>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</si>
  <si>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</si>
  <si>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</si>
  <si>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</si>
  <si>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</si>
  <si>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</si>
  <si>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</si>
  <si>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</si>
  <si>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</si>
  <si>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</si>
  <si>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</si>
  <si>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</si>
  <si>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</si>
  <si>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</si>
  <si>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</si>
  <si>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</si>
  <si>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</si>
  <si>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</si>
  <si>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</si>
  <si>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</si>
  <si>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</si>
  <si>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</si>
  <si>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</si>
  <si>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</si>
  <si>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</si>
  <si>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</si>
  <si>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</si>
  <si>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</si>
  <si>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</si>
  <si>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</si>
  <si>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</si>
  <si>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</si>
  <si>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</si>
  <si>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</si>
  <si>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</si>
  <si>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</si>
  <si>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</si>
  <si>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</si>
  <si>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</si>
  <si>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</si>
  <si>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</si>
  <si>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</si>
  <si>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</si>
  <si>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</si>
  <si>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</si>
  <si>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</si>
  <si>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</si>
  <si>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</si>
  <si>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</si>
  <si>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</si>
  <si>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</si>
  <si>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</si>
  <si>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</si>
  <si>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</si>
  <si>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</si>
  <si>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</si>
  <si>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</si>
  <si>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</si>
  <si>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</si>
  <si>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</si>
  <si>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</si>
  <si>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</si>
  <si>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</si>
  <si>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</si>
  <si>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</si>
  <si>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</si>
  <si>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</si>
  <si>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</si>
  <si>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</si>
  <si>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</si>
  <si>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</si>
  <si>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</si>
  <si>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</si>
  <si>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</si>
  <si>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</si>
  <si>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</si>
  <si>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</si>
  <si>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</si>
  <si>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</si>
  <si>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</si>
  <si>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</si>
  <si>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</si>
  <si>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</si>
  <si>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</si>
  <si>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</si>
  <si>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</si>
  <si>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</si>
  <si>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</si>
  <si>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</si>
  <si>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</si>
  <si>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</si>
  <si>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</si>
  <si>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</si>
  <si>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</si>
  <si>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</si>
  <si>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</si>
  <si>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</si>
  <si>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</si>
  <si>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</si>
  <si>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</si>
  <si>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</si>
  <si>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</si>
  <si>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</si>
  <si>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</si>
  <si>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</si>
  <si>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</si>
  <si>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</si>
  <si>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</si>
  <si>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</si>
  <si>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</si>
  <si>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</si>
  <si>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</si>
  <si>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</si>
  <si>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</si>
  <si>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</si>
  <si>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</si>
  <si>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</si>
  <si>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</si>
  <si>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</si>
  <si>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</si>
  <si>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</si>
  <si>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</si>
  <si>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</si>
  <si>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</si>
  <si>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</si>
  <si>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</si>
  <si>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</si>
  <si>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</si>
  <si>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</si>
  <si>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</si>
  <si>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</si>
  <si>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</si>
  <si>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</si>
  <si>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</si>
  <si>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</si>
  <si>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</si>
  <si>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</si>
  <si>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</si>
  <si>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</si>
  <si>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</si>
  <si>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</si>
  <si>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</si>
  <si>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</si>
  <si>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</si>
  <si>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</si>
  <si>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</si>
  <si>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</si>
  <si>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</si>
  <si>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</si>
  <si>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</si>
  <si>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</si>
  <si>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</si>
  <si>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</si>
  <si>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</si>
  <si>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</si>
  <si>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</si>
  <si>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</si>
  <si>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</si>
  <si>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</si>
  <si>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</si>
  <si>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</si>
  <si>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</si>
  <si>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</si>
  <si>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</si>
  <si>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</si>
  <si>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</si>
  <si>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</si>
  <si>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</si>
  <si>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</si>
  <si>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</si>
  <si>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</si>
  <si>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</si>
  <si>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</si>
  <si>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</si>
  <si>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</si>
  <si>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</si>
  <si>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</si>
  <si>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</si>
  <si>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</si>
  <si>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</si>
  <si>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</si>
  <si>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</si>
  <si>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</si>
  <si>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</si>
  <si>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</si>
  <si>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</si>
  <si>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</si>
  <si>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</si>
  <si>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</si>
  <si>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</si>
  <si>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</si>
  <si>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</si>
  <si>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</si>
  <si>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</si>
  <si>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</si>
  <si>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</si>
  <si>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</si>
  <si>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</si>
  <si>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</si>
  <si>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</si>
  <si>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</si>
  <si>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</si>
  <si>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</si>
  <si>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</si>
  <si>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</si>
  <si>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</si>
  <si>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</si>
  <si>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</si>
  <si>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</si>
  <si>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</si>
  <si>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</si>
  <si>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</si>
  <si>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</si>
  <si>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</si>
  <si>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</si>
  <si>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</si>
  <si>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</si>
  <si>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</si>
  <si>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</si>
  <si>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</si>
  <si>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</si>
  <si>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</si>
  <si>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</si>
  <si>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</si>
  <si>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</si>
  <si>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</si>
  <si>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</si>
  <si>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</si>
  <si>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</si>
  <si>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</si>
  <si>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</si>
  <si>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</si>
  <si>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</si>
  <si>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</si>
  <si>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</si>
  <si>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</si>
  <si>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</si>
  <si>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</si>
  <si>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</si>
  <si>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</si>
  <si>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</si>
  <si>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</si>
  <si>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</si>
  <si>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</si>
  <si>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</si>
  <si>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</si>
  <si>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</si>
  <si>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</si>
  <si>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</si>
  <si>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</si>
  <si>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</si>
  <si>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</si>
  <si>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</si>
  <si>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</si>
  <si>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</si>
  <si>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</si>
  <si>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</si>
  <si>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</si>
  <si>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</si>
  <si>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</si>
  <si>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</si>
  <si>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</si>
  <si>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</si>
  <si>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</si>
  <si>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</si>
  <si>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</si>
  <si>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</si>
  <si>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</si>
  <si>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</si>
  <si>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</si>
  <si>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</si>
  <si>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</si>
  <si>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</si>
  <si>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</si>
  <si>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</si>
  <si>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</si>
  <si>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</si>
  <si>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</si>
  <si>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</si>
  <si>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</si>
  <si>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</si>
  <si>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</si>
  <si>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</si>
  <si>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</si>
  <si>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</si>
  <si>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</si>
  <si>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</si>
  <si>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</si>
  <si>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</si>
  <si>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</si>
  <si>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</si>
  <si>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</si>
  <si>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</si>
  <si>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</si>
  <si>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</si>
  <si>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</si>
  <si>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</si>
  <si>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</si>
  <si>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</si>
  <si>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</si>
  <si>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</si>
  <si>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</si>
  <si>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</si>
  <si>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</si>
  <si>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</si>
  <si>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</si>
  <si>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</si>
  <si>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</si>
  <si>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</si>
  <si>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</si>
  <si>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</si>
  <si>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</si>
  <si>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</si>
  <si>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</si>
  <si>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</si>
  <si>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</si>
  <si>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</si>
  <si>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</si>
  <si>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</si>
  <si>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</si>
  <si>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</si>
  <si>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</si>
  <si>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</si>
  <si>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</si>
  <si>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</si>
  <si>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</si>
  <si>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</si>
  <si>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</si>
  <si>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</si>
  <si>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</si>
  <si>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</si>
  <si>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</si>
  <si>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</si>
  <si>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</si>
  <si>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</si>
  <si>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</si>
  <si>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</si>
  <si>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</si>
  <si>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</si>
  <si>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</si>
  <si>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</si>
  <si>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</si>
  <si>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</si>
  <si>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</si>
  <si>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</si>
  <si>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</si>
  <si>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</si>
  <si>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</si>
  <si>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</si>
  <si>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</si>
  <si>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</si>
  <si>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</si>
  <si>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</si>
  <si>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</si>
  <si>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</si>
  <si>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</si>
  <si>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</si>
  <si>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</si>
  <si>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</si>
  <si>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</si>
  <si>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</si>
  <si>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</si>
  <si>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</si>
  <si>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</si>
  <si>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</si>
  <si>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</si>
  <si>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</si>
  <si>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</si>
  <si>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</si>
  <si>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</si>
  <si>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</si>
  <si>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</si>
  <si>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</si>
  <si>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</si>
  <si>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</si>
  <si>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</si>
  <si>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</si>
  <si>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</si>
  <si>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</si>
  <si>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</si>
  <si>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</si>
  <si>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</si>
  <si>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</si>
  <si>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</si>
  <si>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</si>
  <si>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</si>
  <si>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</si>
  <si>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</si>
  <si>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</si>
  <si>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</si>
  <si>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</si>
  <si>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</si>
  <si>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</si>
  <si>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</si>
  <si>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</si>
  <si>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</si>
  <si>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</si>
  <si>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</si>
  <si>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</si>
  <si>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</si>
  <si>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</si>
  <si>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</si>
  <si>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</si>
  <si>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</si>
  <si>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</si>
  <si>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</si>
  <si>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</si>
  <si>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</si>
  <si>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</si>
  <si>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</si>
  <si>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</si>
  <si>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</si>
  <si>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</si>
  <si>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</si>
  <si>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</si>
  <si>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</si>
  <si>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</si>
  <si>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</si>
  <si>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</si>
  <si>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</si>
  <si>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</si>
  <si>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</si>
  <si>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</si>
  <si>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</si>
  <si>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</si>
  <si>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</si>
  <si>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</si>
  <si>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</si>
  <si>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</si>
  <si>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</si>
  <si>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</si>
  <si>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</si>
  <si>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</si>
  <si>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</si>
  <si>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</si>
  <si>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</si>
  <si>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</si>
  <si>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</si>
  <si>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</si>
  <si>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</si>
  <si>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</si>
  <si>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</si>
  <si>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</si>
  <si>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</si>
  <si>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</si>
  <si>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</si>
  <si>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</si>
  <si>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</si>
  <si>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</si>
  <si>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</si>
  <si>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</si>
  <si>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</si>
  <si>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</si>
  <si>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</si>
  <si>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</si>
  <si>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</si>
  <si>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</si>
  <si>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</si>
  <si>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</si>
  <si>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</si>
  <si>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</si>
  <si>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</si>
  <si>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</si>
  <si>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</si>
  <si>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</si>
  <si>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</si>
  <si>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</si>
  <si>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</si>
  <si>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</si>
  <si>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</si>
  <si>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</si>
  <si>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</si>
  <si>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</si>
  <si>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</si>
  <si>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</si>
  <si>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</si>
  <si>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</si>
  <si>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</si>
  <si>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</si>
  <si>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</si>
  <si>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</si>
  <si>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</si>
  <si>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</si>
  <si>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</si>
  <si>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</si>
  <si>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</si>
  <si>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</si>
  <si>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</si>
  <si>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</si>
  <si>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</si>
  <si>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</si>
  <si>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</si>
  <si>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</si>
  <si>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</si>
  <si>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</si>
  <si>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</si>
  <si>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</si>
  <si>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</si>
  <si>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</si>
  <si>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</si>
  <si>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</si>
  <si>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</si>
  <si>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</si>
  <si>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</si>
  <si>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</si>
  <si>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</si>
  <si>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</si>
  <si>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</si>
  <si>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</si>
  <si>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</si>
  <si>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</si>
  <si>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</si>
  <si>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</si>
  <si>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</si>
  <si>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</si>
  <si>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</si>
  <si>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</si>
  <si>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</si>
  <si>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</si>
  <si>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</si>
  <si>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</si>
  <si>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</si>
  <si>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</si>
  <si>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</si>
  <si>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</si>
  <si>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</si>
  <si>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</si>
  <si>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</si>
  <si>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</si>
  <si>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</si>
  <si>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</si>
  <si>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</si>
  <si>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</si>
  <si>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</si>
  <si>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</si>
  <si>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</si>
  <si>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</si>
  <si>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</si>
  <si>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</si>
  <si>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</si>
  <si>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</si>
  <si>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</si>
  <si>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</si>
  <si>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</si>
  <si>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</si>
  <si>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</si>
  <si>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</si>
  <si>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</si>
  <si>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</si>
  <si>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</si>
  <si>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</si>
  <si>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</si>
  <si>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</si>
  <si>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</si>
  <si>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</si>
  <si>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</si>
  <si>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</si>
  <si>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</si>
  <si>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</si>
  <si>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</si>
  <si>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</si>
  <si>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</si>
  <si>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</si>
  <si>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</si>
  <si>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</si>
  <si>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</si>
  <si>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</si>
  <si>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</si>
  <si>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</si>
  <si>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</si>
  <si>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</si>
  <si>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</si>
  <si>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</si>
  <si>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</si>
  <si>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</si>
  <si>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</si>
  <si>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</si>
  <si>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</si>
  <si>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</si>
  <si>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</si>
  <si>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</si>
  <si>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</si>
  <si>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</si>
  <si>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</si>
  <si>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</si>
  <si>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</si>
  <si>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</si>
  <si>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</si>
  <si>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</si>
  <si>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</si>
  <si>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</si>
  <si>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</si>
  <si>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</si>
  <si>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</si>
  <si>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</si>
  <si>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</si>
  <si>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</si>
  <si>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</si>
  <si>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</si>
  <si>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</si>
  <si>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</si>
  <si>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</si>
  <si>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</si>
  <si>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</si>
  <si>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</si>
  <si>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</si>
  <si>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</si>
  <si>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</si>
  <si>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</si>
  <si>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</si>
  <si>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</si>
  <si>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</si>
  <si>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</si>
  <si>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</si>
  <si>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</si>
  <si>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</si>
  <si>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</si>
  <si>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</si>
  <si>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</si>
  <si>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</si>
  <si>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</si>
  <si>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</si>
  <si>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</si>
  <si>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</si>
  <si>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</si>
  <si>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</si>
  <si>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</si>
  <si>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</si>
  <si>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</si>
  <si>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</si>
  <si>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</si>
  <si>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</si>
  <si>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</si>
  <si>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</si>
  <si>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</si>
  <si>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</si>
  <si>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</si>
  <si>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</si>
  <si>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</si>
  <si>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</si>
  <si>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</si>
  <si>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</si>
  <si>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</si>
  <si>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</si>
  <si>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</si>
  <si>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</si>
  <si>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</si>
  <si>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</si>
  <si>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</si>
  <si>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</si>
  <si>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</si>
  <si>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</si>
  <si>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</si>
  <si>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</si>
  <si>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</si>
  <si>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</si>
  <si>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</si>
  <si>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</si>
  <si>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</si>
  <si>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</si>
  <si>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</si>
  <si>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</si>
  <si>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</si>
  <si>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</si>
  <si>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</si>
  <si>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</si>
  <si>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</si>
  <si>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</si>
  <si>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</si>
  <si>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</si>
  <si>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</si>
  <si>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</si>
  <si>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</si>
  <si>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</si>
  <si>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</si>
  <si>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</si>
  <si>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</si>
  <si>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</si>
  <si>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</si>
  <si>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</si>
  <si>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</si>
  <si>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</si>
  <si>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</si>
  <si>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</si>
  <si>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</si>
  <si>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</si>
  <si>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</si>
  <si>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</si>
  <si>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</si>
  <si>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</si>
  <si>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</si>
  <si>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</si>
  <si>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</si>
  <si>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</si>
  <si>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</si>
  <si>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</si>
  <si>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</si>
  <si>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</si>
  <si>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</si>
  <si>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</si>
  <si>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</si>
  <si>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</si>
  <si>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</si>
  <si>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</si>
  <si>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</si>
  <si>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</si>
  <si>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</si>
  <si>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</si>
  <si>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</si>
  <si>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</si>
  <si>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</si>
  <si>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</si>
  <si>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</si>
  <si>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</si>
  <si>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</si>
  <si>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</si>
  <si>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</si>
  <si>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</si>
  <si>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</si>
  <si>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</si>
  <si>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</si>
  <si>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</si>
  <si>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</si>
  <si>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</si>
  <si>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</si>
  <si>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</si>
  <si>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</si>
  <si>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</si>
  <si>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</si>
  <si>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</si>
  <si>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</si>
  <si>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</si>
  <si>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</si>
  <si>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</si>
  <si>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</si>
  <si>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</si>
  <si>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</si>
  <si>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</si>
  <si>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</si>
  <si>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</si>
  <si>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</si>
  <si>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</si>
  <si>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</si>
  <si>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</si>
  <si>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</si>
  <si>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</si>
  <si>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</si>
  <si>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</si>
  <si>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</si>
  <si>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</si>
  <si>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</si>
  <si>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</si>
  <si>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</si>
  <si>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</si>
  <si>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</si>
  <si>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</si>
  <si>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</si>
  <si>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</si>
  <si>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</si>
  <si>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</si>
  <si>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</si>
  <si>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</si>
  <si>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</si>
  <si>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</si>
  <si>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</si>
  <si>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</si>
  <si>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</si>
  <si>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</si>
  <si>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</si>
  <si>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</si>
  <si>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</si>
  <si>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</si>
  <si>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</si>
  <si>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</si>
  <si>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</si>
  <si>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</si>
  <si>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</si>
  <si>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</si>
  <si>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</si>
  <si>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</si>
  <si>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</si>
  <si>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</si>
  <si>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</si>
  <si>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</si>
  <si>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</si>
  <si>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</si>
  <si>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</si>
  <si>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</si>
  <si>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</si>
  <si>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</si>
  <si>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</si>
  <si>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</si>
  <si>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</si>
  <si>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</si>
  <si>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</si>
  <si>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</si>
  <si>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</si>
  <si>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</si>
  <si>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</si>
  <si>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</si>
  <si>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</si>
  <si>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</si>
  <si>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</si>
  <si>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</si>
  <si>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</si>
  <si>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</si>
  <si>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</si>
  <si>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</si>
  <si>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</si>
  <si>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</si>
  <si>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</si>
  <si>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</si>
  <si>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</si>
  <si>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</si>
  <si>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</si>
  <si>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</si>
  <si>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</si>
  <si>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</si>
  <si>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</si>
  <si>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</si>
  <si>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</si>
  <si>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</si>
  <si>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</si>
  <si>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</si>
  <si>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</si>
  <si>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</si>
  <si>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</si>
  <si>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</si>
  <si>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</si>
  <si>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</si>
  <si>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</si>
  <si>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</si>
  <si>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</si>
  <si>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</si>
  <si>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</si>
  <si>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</si>
  <si>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</si>
  <si>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</si>
  <si>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</si>
  <si>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</si>
  <si>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</si>
  <si>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</si>
  <si>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</si>
  <si>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</si>
  <si>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</si>
  <si>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</si>
  <si>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</si>
  <si>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</si>
  <si>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</si>
  <si>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</si>
  <si>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</si>
  <si>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</si>
  <si>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</si>
  <si>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</si>
  <si>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</si>
  <si>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</si>
  <si>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</si>
  <si>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</si>
  <si>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</si>
  <si>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</si>
  <si>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</si>
  <si>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</si>
  <si>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</si>
  <si>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</si>
  <si>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</si>
  <si>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</si>
  <si>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</si>
  <si>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</si>
  <si>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</si>
  <si>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</si>
  <si>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</si>
  <si>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</si>
  <si>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</si>
  <si>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</si>
  <si>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</si>
  <si>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</si>
  <si>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</si>
  <si>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</si>
  <si>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</si>
  <si>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</si>
  <si>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</si>
  <si>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</si>
  <si>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</si>
  <si>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</si>
  <si>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</si>
  <si>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</si>
  <si>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</si>
  <si>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</si>
  <si>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</si>
  <si>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</si>
  <si>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</si>
  <si>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</si>
  <si>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</si>
  <si>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</si>
  <si>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</si>
  <si>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</si>
  <si>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</si>
  <si>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</si>
  <si>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</si>
  <si>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</si>
  <si>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</si>
  <si>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</si>
  <si>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</si>
  <si>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</si>
  <si>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</si>
  <si>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</si>
  <si>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</si>
  <si>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</si>
  <si>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</si>
  <si>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</si>
  <si>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</si>
  <si>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</si>
  <si>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</si>
  <si>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</si>
  <si>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</si>
  <si>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</si>
  <si>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</si>
  <si>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</si>
  <si>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</si>
  <si>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</si>
  <si>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</si>
  <si>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</si>
  <si>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</si>
  <si>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</si>
  <si>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</si>
  <si>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</si>
  <si>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</si>
  <si>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</si>
  <si>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</si>
  <si>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</si>
  <si>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</si>
  <si>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</si>
  <si>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</si>
  <si>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</si>
  <si>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</si>
  <si>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</si>
  <si>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</si>
  <si>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</si>
  <si>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</si>
  <si>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</si>
  <si>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</si>
  <si>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</si>
  <si>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</si>
  <si>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</si>
  <si>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</si>
  <si>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</si>
  <si>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</si>
  <si>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</si>
  <si>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</si>
  <si>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</si>
  <si>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</si>
  <si>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</si>
  <si>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</si>
  <si>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</si>
  <si>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</si>
  <si>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</si>
  <si>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</si>
  <si>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</si>
  <si>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</si>
  <si>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</si>
  <si>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</si>
  <si>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</si>
  <si>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</si>
  <si>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</si>
  <si>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</si>
  <si>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</si>
  <si>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</si>
  <si>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</si>
  <si>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</si>
  <si>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</si>
  <si>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</si>
  <si>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</si>
  <si>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</si>
  <si>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</si>
  <si>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</si>
  <si>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</si>
  <si>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</si>
  <si>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</si>
  <si>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</si>
  <si>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</si>
  <si>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</si>
  <si>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</si>
  <si>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</si>
  <si>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</si>
  <si>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</si>
  <si>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</si>
  <si>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</si>
  <si>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</si>
  <si>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</si>
  <si>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</si>
  <si>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</si>
  <si>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</si>
  <si>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</si>
  <si>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</si>
  <si>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</si>
  <si>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</si>
  <si>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</si>
  <si>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</si>
  <si>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</si>
  <si>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</si>
  <si>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</si>
  <si>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</si>
  <si>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</si>
  <si>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</si>
  <si>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</si>
  <si>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</si>
  <si>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</si>
  <si>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</si>
  <si>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</si>
  <si>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</si>
  <si>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</si>
  <si>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</si>
  <si>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</si>
  <si>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</si>
  <si>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</si>
  <si>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</si>
  <si>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</si>
  <si>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</si>
  <si>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</si>
  <si>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</si>
  <si>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</si>
  <si>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</si>
  <si>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</si>
  <si>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</si>
  <si>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</si>
  <si>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</si>
  <si>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</si>
  <si>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</si>
  <si>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</si>
  <si>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</si>
  <si>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</si>
  <si>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</si>
  <si>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</si>
  <si>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</si>
  <si>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</si>
  <si>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</si>
  <si>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</si>
  <si>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</si>
  <si>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</si>
  <si>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</si>
  <si>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</si>
  <si>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</si>
  <si>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</si>
  <si>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</si>
  <si>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</si>
  <si>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</si>
  <si>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</si>
  <si>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</si>
  <si>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</si>
  <si>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</si>
  <si>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</si>
  <si>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</si>
  <si>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</si>
  <si>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</si>
  <si>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</si>
  <si>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</si>
  <si>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</si>
  <si>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</si>
  <si>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</si>
  <si>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</si>
  <si>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</si>
  <si>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</si>
  <si>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</si>
  <si>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</si>
  <si>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</si>
  <si>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</si>
  <si>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</si>
  <si>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</si>
  <si>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</si>
  <si>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</si>
  <si>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</si>
  <si>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</si>
  <si>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</si>
  <si>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</si>
  <si>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</si>
  <si>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</si>
  <si>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</si>
  <si>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</si>
  <si>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</si>
  <si>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</si>
  <si>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</si>
  <si>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</si>
  <si>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</si>
  <si>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</si>
  <si>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</si>
  <si>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</si>
  <si>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</si>
  <si>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</si>
  <si>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</si>
  <si>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</si>
  <si>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</si>
  <si>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</si>
  <si>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</si>
  <si>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</si>
  <si>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</si>
  <si>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</si>
  <si>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</si>
  <si>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</si>
  <si>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</si>
  <si>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</si>
  <si>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</si>
  <si>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</si>
  <si>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</si>
  <si>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</si>
  <si>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</si>
  <si>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</si>
  <si>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</si>
  <si>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</si>
  <si>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</si>
  <si>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</si>
  <si>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</si>
  <si>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</si>
  <si>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</si>
  <si>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</si>
  <si>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</si>
  <si>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</si>
  <si>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</si>
  <si>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</si>
  <si>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</si>
  <si>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</si>
  <si>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</si>
  <si>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</si>
  <si>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</si>
  <si>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</si>
  <si>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</si>
  <si>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</si>
  <si>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</si>
  <si>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</si>
  <si>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</si>
  <si>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</si>
  <si>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</si>
  <si>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</si>
  <si>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</si>
  <si>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</si>
  <si>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</si>
  <si>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</si>
  <si>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</si>
  <si>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</si>
  <si>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</si>
  <si>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</si>
  <si>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</si>
  <si>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</si>
  <si>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</si>
  <si>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</si>
  <si>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</si>
  <si>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</si>
  <si>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</si>
  <si>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</si>
  <si>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</si>
  <si>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</si>
  <si>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</si>
  <si>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</si>
  <si>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</si>
  <si>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</si>
  <si>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</si>
  <si>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</si>
  <si>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</si>
  <si>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</si>
  <si>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</si>
  <si>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</si>
  <si>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</si>
  <si>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</si>
  <si>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</si>
  <si>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</si>
  <si>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</si>
  <si>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</si>
  <si>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</si>
  <si>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</si>
  <si>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</si>
  <si>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</si>
  <si>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</si>
  <si>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</si>
  <si>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</si>
  <si>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</si>
  <si>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</si>
  <si>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</si>
  <si>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</si>
  <si>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</si>
  <si>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</si>
  <si>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</si>
  <si>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</si>
  <si>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</si>
  <si>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</si>
  <si>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</si>
  <si>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</si>
  <si>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</si>
  <si>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</si>
  <si>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</si>
  <si>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</si>
  <si>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</si>
  <si>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</si>
  <si>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</si>
  <si>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</si>
  <si>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</si>
  <si>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</si>
  <si>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</si>
  <si>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</si>
  <si>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</si>
  <si>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</si>
  <si>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</si>
  <si>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</si>
  <si>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</si>
  <si>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</si>
  <si>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</si>
  <si>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</si>
  <si>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</si>
  <si>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</si>
  <si>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</si>
  <si>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</si>
  <si>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</si>
  <si>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</si>
  <si>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</si>
  <si>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</si>
  <si>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</si>
  <si>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</si>
  <si>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</si>
  <si>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</si>
  <si>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</si>
  <si>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</si>
  <si>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</si>
  <si>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</si>
  <si>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</si>
  <si>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</si>
  <si>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</si>
  <si>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</si>
  <si>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</si>
  <si>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</si>
  <si>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</si>
  <si>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</si>
  <si>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</si>
  <si>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</si>
  <si>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</si>
  <si>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</si>
  <si>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</si>
  <si>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</si>
  <si>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</si>
  <si>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</si>
  <si>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</si>
  <si>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</si>
  <si>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</si>
  <si>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</si>
  <si>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</si>
  <si>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</si>
  <si>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</si>
  <si>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</si>
  <si>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</si>
  <si>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</si>
  <si>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</si>
  <si>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</si>
  <si>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</si>
  <si>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</si>
  <si>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</si>
  <si>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</si>
  <si>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</si>
  <si>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</si>
  <si>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</si>
  <si>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</si>
  <si>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</si>
  <si>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</si>
  <si>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</si>
  <si>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</si>
  <si>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</si>
  <si>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</si>
  <si>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</si>
  <si>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</si>
  <si>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</si>
  <si>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</si>
  <si>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</si>
  <si>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</si>
  <si>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</si>
  <si>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</si>
  <si>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</si>
  <si>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</si>
  <si>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</si>
  <si>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</si>
  <si>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</si>
  <si>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</si>
  <si>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</si>
  <si>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</si>
  <si>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</si>
  <si>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</si>
  <si>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</si>
  <si>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</si>
  <si>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</si>
  <si>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</si>
  <si>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</si>
  <si>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</si>
  <si>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</si>
  <si>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</si>
  <si>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</si>
  <si>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</si>
  <si>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</si>
  <si>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</si>
  <si>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</si>
  <si>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</si>
  <si>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</si>
  <si>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</si>
  <si>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</si>
  <si>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</si>
  <si>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</si>
  <si>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</si>
  <si>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</si>
  <si>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</si>
  <si>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</si>
  <si>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</si>
  <si>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</si>
  <si>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</si>
  <si>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</si>
  <si>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</si>
  <si>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</si>
  <si>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</si>
  <si>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</si>
  <si>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</si>
  <si>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</si>
  <si>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</si>
  <si>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</si>
  <si>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</si>
  <si>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</si>
  <si>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</si>
  <si>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</si>
  <si>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</si>
  <si>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</si>
  <si>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</si>
  <si>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</si>
  <si>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</si>
  <si>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</si>
  <si>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</si>
  <si>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</si>
  <si>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</si>
  <si>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</si>
  <si>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</si>
  <si>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</si>
  <si>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</si>
  <si>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</si>
  <si>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</si>
  <si>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</si>
  <si>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</si>
  <si>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</si>
  <si>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</si>
  <si>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</si>
  <si>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</si>
  <si>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</si>
  <si>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</si>
  <si>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</si>
  <si>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</si>
  <si>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</si>
  <si>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</si>
  <si>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</si>
  <si>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</si>
  <si>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</si>
  <si>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</si>
  <si>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</si>
  <si>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</si>
  <si>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</si>
  <si>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</si>
  <si>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</si>
  <si>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</si>
  <si>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</si>
  <si>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</si>
  <si>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</si>
  <si>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</si>
  <si>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</si>
  <si>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</si>
  <si>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</si>
  <si>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</si>
  <si>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</si>
  <si>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</si>
  <si>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</si>
  <si>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</si>
  <si>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</si>
  <si>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</si>
  <si>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</si>
  <si>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</si>
  <si>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</si>
  <si>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</si>
  <si>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</si>
  <si>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</si>
  <si>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</si>
  <si>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</si>
  <si>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</si>
  <si>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</si>
  <si>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</si>
  <si>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</si>
  <si>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</si>
  <si>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</si>
  <si>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</si>
  <si>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</si>
  <si>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</si>
  <si>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</si>
  <si>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</si>
  <si>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</si>
  <si>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</si>
  <si>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</si>
  <si>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</si>
  <si>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</si>
  <si>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</si>
  <si>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</si>
  <si>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</si>
  <si>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</si>
  <si>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</si>
  <si>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</si>
  <si>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</si>
  <si>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</si>
  <si>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</si>
  <si>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</si>
  <si>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</si>
  <si>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</si>
  <si>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</si>
  <si>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</si>
  <si>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</si>
  <si>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</si>
  <si>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</si>
  <si>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</si>
  <si>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</si>
  <si>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</si>
  <si>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</si>
  <si>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</si>
  <si>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</si>
  <si>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</si>
  <si>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</si>
  <si>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</si>
  <si>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</si>
  <si>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</si>
  <si>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</si>
  <si>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</si>
  <si>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</si>
  <si>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</si>
  <si>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</si>
  <si>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</si>
  <si>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</si>
  <si>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</si>
  <si>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</si>
  <si>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</si>
  <si>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</si>
  <si>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</si>
  <si>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</si>
  <si>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</si>
  <si>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</si>
  <si>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</si>
  <si>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</si>
  <si>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</si>
  <si>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</si>
  <si>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</si>
  <si>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</si>
  <si>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</si>
  <si>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</si>
  <si>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</si>
  <si>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</si>
  <si>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</si>
  <si>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</si>
  <si>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</si>
  <si>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</si>
  <si>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</si>
  <si>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</si>
  <si>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</si>
  <si>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</si>
  <si>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</si>
  <si>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</si>
  <si>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</si>
  <si>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</si>
  <si>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</si>
  <si>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</si>
  <si>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</si>
  <si>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</si>
  <si>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</si>
  <si>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</si>
  <si>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</si>
  <si>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</si>
  <si>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</si>
  <si>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</si>
  <si>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</si>
  <si>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</si>
  <si>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</si>
  <si>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</si>
  <si>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</si>
  <si>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</si>
  <si>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</si>
  <si>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</si>
  <si>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</si>
  <si>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</si>
  <si>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</si>
  <si>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</si>
  <si>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</si>
  <si>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</si>
  <si>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</si>
  <si>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</si>
  <si>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</si>
  <si>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</si>
  <si>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</si>
  <si>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</si>
  <si>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</si>
  <si>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</si>
  <si>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</si>
  <si>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</si>
  <si>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</si>
  <si>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</si>
  <si>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</si>
  <si>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</si>
  <si>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</si>
  <si>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</si>
  <si>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</si>
  <si>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</si>
  <si>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</si>
  <si>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</si>
  <si>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</si>
  <si>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</si>
  <si>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</si>
  <si>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</si>
  <si>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</si>
  <si>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</si>
  <si>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</si>
  <si>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</si>
  <si>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</si>
  <si>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</si>
  <si>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</si>
  <si>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</si>
  <si>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</si>
  <si>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</si>
  <si>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</si>
  <si>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</si>
  <si>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</si>
  <si>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</si>
  <si>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</si>
  <si>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</si>
  <si>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</si>
  <si>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</si>
  <si>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</si>
  <si>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</si>
  <si>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</si>
  <si>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</si>
  <si>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</si>
  <si>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</si>
  <si>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</si>
  <si>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</si>
  <si>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</si>
  <si>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</si>
  <si>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</si>
  <si>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</si>
  <si>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</si>
  <si>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</si>
  <si>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</si>
  <si>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</si>
  <si>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</si>
  <si>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</si>
  <si>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</si>
  <si>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</si>
  <si>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</si>
  <si>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</si>
  <si>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</si>
  <si>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</si>
  <si>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</si>
  <si>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</si>
  <si>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</si>
  <si>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</si>
  <si>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</si>
  <si>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</si>
  <si>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</si>
  <si>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</si>
  <si>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</si>
  <si>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</si>
  <si>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</si>
  <si>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</si>
  <si>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</si>
  <si>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</si>
  <si>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</si>
  <si>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</si>
  <si>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</si>
  <si>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</si>
  <si>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</si>
  <si>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</si>
  <si>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</si>
  <si>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</si>
  <si>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</si>
  <si>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</si>
  <si>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</si>
  <si>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</si>
  <si>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</si>
  <si>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</si>
  <si>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</si>
  <si>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</si>
  <si>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</si>
  <si>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</si>
  <si>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</si>
  <si>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</si>
  <si>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</si>
  <si>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</si>
  <si>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</si>
  <si>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</si>
  <si>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</si>
  <si>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</si>
  <si>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</si>
  <si>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</si>
  <si>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</si>
  <si>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</si>
  <si>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</si>
  <si>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</si>
  <si>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</si>
  <si>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</si>
  <si>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</si>
  <si>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</si>
  <si>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</si>
  <si>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</si>
  <si>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</si>
  <si>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</si>
  <si>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</si>
  <si>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</si>
  <si>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</si>
  <si>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</si>
  <si>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</si>
  <si>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</si>
  <si>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</si>
  <si>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</si>
  <si>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</si>
  <si>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</si>
  <si>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</si>
  <si>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</si>
  <si>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</si>
  <si>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</si>
  <si>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</si>
  <si>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</si>
  <si>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</si>
  <si>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</si>
  <si>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</si>
  <si>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</si>
  <si>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</si>
  <si>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</si>
  <si>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</si>
  <si>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</si>
  <si>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</si>
  <si>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</si>
  <si>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</si>
  <si>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</si>
  <si>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</si>
  <si>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</si>
  <si>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</si>
  <si>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</si>
  <si>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</si>
  <si>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</si>
  <si>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</si>
  <si>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</si>
  <si>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</si>
  <si>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</si>
  <si>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</si>
  <si>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</si>
  <si>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</si>
  <si>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</si>
  <si>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</si>
  <si>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</si>
  <si>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</si>
  <si>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</si>
  <si>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</si>
  <si>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</si>
  <si>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</si>
  <si>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</si>
  <si>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</si>
  <si>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</si>
  <si>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</si>
  <si>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</si>
  <si>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</si>
  <si>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</si>
  <si>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</si>
  <si>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</si>
  <si>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</si>
  <si>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</si>
  <si>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</si>
  <si>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</si>
  <si>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</si>
  <si>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</si>
  <si>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</si>
  <si>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</si>
  <si>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</si>
  <si>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</si>
  <si>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</si>
  <si>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</si>
  <si>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</si>
  <si>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</si>
  <si>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</si>
  <si>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</si>
  <si>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</si>
  <si>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</si>
  <si>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</si>
  <si>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</si>
  <si>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</si>
  <si>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</si>
  <si>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</si>
  <si>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</si>
  <si>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</si>
  <si>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</si>
  <si>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</si>
  <si>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</si>
  <si>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</si>
  <si>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</si>
  <si>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</si>
  <si>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</si>
  <si>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</si>
  <si>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</si>
  <si>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</si>
  <si>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</si>
  <si>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</si>
  <si>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</si>
  <si>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</si>
  <si>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</si>
  <si>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</si>
  <si>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</si>
  <si>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</si>
  <si>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</si>
  <si>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</si>
  <si>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</si>
  <si>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</si>
  <si>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</si>
  <si>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</si>
  <si>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</si>
  <si>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</si>
  <si>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</si>
  <si>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</si>
  <si>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</si>
  <si>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</si>
  <si>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</si>
  <si>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</si>
  <si>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</si>
  <si>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</si>
  <si>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</si>
  <si>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</si>
  <si>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</si>
  <si>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</si>
  <si>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</si>
  <si>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</si>
  <si>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</si>
  <si>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</si>
  <si>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</si>
  <si>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</si>
  <si>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</si>
  <si>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</si>
  <si>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</si>
  <si>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</si>
  <si>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</si>
  <si>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</si>
  <si>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</si>
  <si>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</si>
  <si>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</si>
  <si>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</si>
  <si>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</si>
  <si>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</si>
  <si>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</si>
  <si>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</si>
  <si>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</si>
  <si>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</si>
  <si>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</si>
  <si>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</si>
  <si>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</si>
  <si>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</si>
  <si>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</si>
  <si>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</si>
  <si>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</si>
  <si>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</si>
  <si>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</si>
  <si>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</si>
  <si>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</si>
  <si>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</si>
  <si>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</si>
  <si>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</si>
  <si>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</si>
  <si>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</si>
  <si>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</si>
  <si>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</si>
  <si>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</si>
  <si>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</si>
  <si>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</si>
  <si>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</si>
  <si>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</si>
  <si>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</si>
  <si>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</si>
  <si>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</si>
  <si>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</si>
  <si>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</si>
  <si>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</si>
  <si>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</si>
  <si>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</si>
  <si>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</si>
  <si>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</si>
  <si>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</si>
  <si>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</si>
  <si>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</si>
  <si>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</si>
  <si>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</si>
  <si>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</si>
  <si>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</si>
  <si>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</si>
  <si>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</si>
  <si>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</si>
  <si>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</si>
  <si>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</si>
  <si>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</si>
  <si>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</si>
  <si>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</si>
  <si>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</si>
  <si>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</si>
  <si>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</si>
  <si>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</si>
  <si>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</si>
  <si>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</si>
  <si>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</si>
  <si>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</si>
  <si>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</si>
  <si>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</si>
  <si>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</si>
  <si>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</si>
  <si>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</si>
  <si>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</si>
  <si>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</si>
  <si>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</si>
  <si>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</si>
  <si>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</si>
  <si>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</si>
  <si>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</si>
  <si>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</si>
  <si>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</si>
  <si>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</si>
  <si>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</si>
  <si>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</si>
  <si>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</si>
  <si>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</si>
  <si>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</si>
  <si>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</si>
  <si>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</si>
  <si>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</si>
  <si>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</si>
  <si>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</si>
  <si>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</si>
  <si>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</si>
  <si>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</si>
  <si>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</si>
  <si>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</si>
  <si>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</si>
  <si>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</si>
  <si>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</si>
  <si>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</si>
  <si>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</si>
  <si>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</si>
  <si>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</si>
  <si>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</si>
  <si>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</si>
  <si>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</si>
  <si>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</si>
  <si>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</si>
  <si>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</si>
  <si>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</si>
  <si>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</si>
  <si>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</si>
  <si>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</si>
  <si>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</si>
  <si>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</si>
  <si>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</si>
  <si>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</si>
  <si>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</si>
  <si>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</si>
  <si>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</si>
  <si>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</si>
  <si>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</si>
  <si>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</si>
  <si>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</si>
  <si>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</si>
  <si>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</si>
  <si>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</si>
  <si>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</si>
  <si>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</si>
  <si>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</si>
  <si>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</si>
  <si>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</si>
  <si>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</si>
  <si>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</si>
  <si>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</si>
  <si>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</si>
  <si>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</si>
  <si>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</si>
  <si>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</si>
  <si>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</si>
  <si>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</si>
  <si>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</si>
  <si>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</si>
  <si>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</si>
  <si>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</si>
  <si>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</si>
  <si>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</si>
  <si>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</si>
  <si>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</si>
  <si>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</si>
  <si>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</si>
  <si>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</si>
  <si>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</si>
  <si>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</si>
  <si>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</si>
  <si>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</si>
  <si>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</si>
  <si>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</si>
  <si>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</si>
  <si>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</si>
  <si>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</si>
  <si>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</si>
  <si>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</si>
  <si>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</si>
  <si>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</si>
  <si>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</si>
  <si>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</si>
  <si>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</si>
  <si>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</si>
  <si>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</si>
  <si>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</si>
  <si>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</si>
  <si>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</si>
  <si>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</si>
  <si>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</si>
  <si>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</si>
  <si>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</si>
  <si>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</si>
  <si>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</si>
  <si>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</si>
  <si>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</si>
  <si>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</si>
  <si>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</si>
  <si>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</si>
  <si>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</si>
  <si>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</si>
  <si>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</si>
  <si>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</si>
  <si>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</si>
  <si>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</si>
  <si>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</si>
  <si>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</si>
  <si>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</si>
  <si>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</si>
  <si>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</si>
  <si>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</si>
  <si>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</si>
  <si>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</si>
  <si>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</si>
  <si>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</si>
  <si>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</si>
  <si>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</si>
  <si>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</si>
  <si>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</si>
  <si>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</si>
  <si>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</si>
  <si>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</si>
  <si>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</si>
  <si>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</si>
  <si>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</si>
  <si>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</si>
  <si>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</si>
  <si>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</si>
  <si>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</si>
  <si>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</si>
  <si>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</si>
  <si>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</si>
  <si>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</si>
  <si>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</si>
  <si>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</si>
  <si>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</si>
  <si>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</si>
  <si>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</si>
  <si>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</si>
  <si>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</si>
  <si>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</si>
  <si>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</si>
  <si>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</si>
  <si>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</si>
  <si>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</si>
  <si>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</si>
  <si>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</si>
  <si>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</si>
  <si>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</si>
  <si>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</si>
  <si>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</si>
  <si>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</si>
  <si>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</si>
  <si>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</si>
  <si>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</si>
  <si>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</si>
  <si>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</si>
  <si>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</si>
  <si>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</si>
  <si>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</si>
  <si>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</si>
  <si>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</si>
  <si>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</si>
  <si>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</si>
  <si>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</si>
  <si>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</si>
  <si>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</si>
  <si>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</si>
  <si>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</si>
  <si>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</si>
  <si>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</si>
  <si>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</si>
  <si>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</si>
  <si>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</si>
  <si>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</si>
  <si>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</si>
  <si>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</si>
  <si>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</si>
  <si>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</si>
  <si>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</si>
  <si>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</si>
  <si>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</si>
  <si>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</si>
  <si>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</si>
  <si>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</si>
  <si>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</si>
  <si>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</si>
  <si>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</si>
  <si>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</si>
  <si>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</si>
  <si>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</si>
  <si>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</si>
  <si>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</si>
  <si>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</si>
  <si>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</si>
  <si>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</si>
  <si>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</si>
  <si>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</si>
  <si>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</si>
  <si>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</si>
  <si>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</si>
  <si>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</si>
  <si>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</si>
  <si>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</si>
  <si>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</si>
  <si>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</si>
  <si>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</si>
  <si>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</si>
  <si>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</si>
  <si>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</si>
  <si>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</si>
  <si>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</si>
  <si>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</si>
  <si>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</si>
  <si>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</si>
  <si>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</si>
  <si>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</si>
  <si>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</si>
  <si>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</si>
  <si>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</si>
  <si>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</si>
  <si>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</si>
  <si>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</si>
  <si>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</si>
  <si>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</si>
  <si>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</si>
  <si>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</si>
  <si>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</si>
  <si>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</si>
  <si>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</si>
  <si>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</si>
  <si>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</si>
  <si>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</si>
  <si>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</si>
  <si>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</si>
  <si>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</si>
  <si>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</si>
  <si>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</si>
  <si>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</si>
  <si>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</si>
  <si>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</si>
  <si>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</si>
  <si>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</si>
  <si>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</si>
  <si>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</si>
  <si>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</si>
  <si>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</si>
  <si>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</si>
  <si>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</si>
  <si>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</si>
  <si>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</si>
  <si>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</si>
  <si>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</si>
  <si>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</si>
  <si>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</si>
  <si>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</si>
  <si>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</si>
  <si>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</si>
  <si>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</si>
  <si>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</si>
  <si>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</si>
  <si>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</si>
  <si>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</si>
  <si>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</si>
  <si>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</si>
  <si>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</si>
  <si>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</si>
  <si>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</si>
  <si>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</si>
  <si>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</si>
  <si>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</si>
  <si>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</si>
  <si>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</si>
  <si>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</si>
  <si>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</si>
  <si>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</si>
  <si>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</si>
  <si>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</si>
  <si>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</si>
  <si>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</si>
  <si>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</si>
  <si>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</si>
  <si>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</si>
  <si>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</si>
  <si>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</si>
  <si>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</si>
  <si>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</si>
  <si>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</si>
  <si>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</si>
  <si>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</si>
  <si>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</si>
  <si>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</si>
  <si>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</si>
  <si>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</si>
  <si>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</si>
  <si>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</si>
  <si>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</si>
  <si>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</si>
  <si>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</si>
  <si>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</si>
  <si>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</si>
  <si>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</si>
  <si>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</si>
  <si>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</si>
  <si>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</si>
  <si>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</si>
  <si>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</si>
  <si>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</si>
  <si>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</si>
  <si>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</si>
  <si>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</si>
  <si>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</si>
  <si>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</si>
  <si>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</si>
  <si>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</si>
  <si>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</si>
  <si>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</si>
  <si>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</si>
  <si>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</si>
  <si>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</si>
  <si>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</si>
  <si>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</si>
  <si>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</si>
  <si>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</si>
  <si>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</si>
  <si>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</si>
  <si>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</si>
  <si>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</si>
  <si>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</si>
  <si>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</si>
  <si>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</si>
  <si>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</si>
  <si>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</si>
  <si>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</si>
  <si>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</si>
  <si>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</si>
  <si>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</si>
  <si>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</si>
  <si>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</si>
  <si>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</si>
  <si>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</si>
  <si>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</si>
  <si>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</si>
  <si>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</si>
  <si>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</si>
  <si>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</si>
  <si>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</si>
  <si>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</si>
  <si>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</si>
  <si>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</si>
  <si>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</si>
  <si>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</si>
  <si>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</si>
  <si>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</si>
  <si>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</si>
  <si>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</si>
  <si>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</si>
  <si>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</si>
  <si>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</si>
  <si>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</si>
  <si>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</si>
  <si>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</si>
  <si>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</si>
  <si>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</si>
  <si>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</si>
  <si>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</si>
  <si>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</si>
  <si>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</si>
  <si>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</si>
  <si>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</si>
  <si>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</si>
  <si>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</si>
  <si>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</si>
  <si>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</si>
  <si>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</si>
  <si>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</si>
  <si>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</si>
  <si>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</si>
  <si>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</si>
  <si>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</si>
  <si>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</si>
  <si>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</si>
  <si>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</si>
  <si>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</si>
  <si>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</si>
  <si>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</si>
  <si>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</si>
  <si>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</si>
  <si>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</si>
  <si>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</si>
  <si>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</si>
  <si>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</si>
  <si>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</si>
  <si>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</si>
  <si>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</si>
  <si>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</si>
  <si>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</si>
  <si>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</si>
  <si>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</si>
  <si>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</si>
  <si>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</si>
  <si>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</si>
  <si>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</si>
  <si>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</si>
  <si>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</si>
  <si>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</si>
  <si>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</si>
  <si>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</si>
  <si>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</si>
  <si>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</si>
  <si>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</si>
  <si>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</si>
  <si>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</si>
  <si>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</si>
  <si>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</si>
  <si>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</si>
  <si>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</si>
  <si>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</si>
  <si>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</si>
  <si>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</si>
  <si>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</si>
  <si>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</si>
  <si>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</si>
  <si>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</si>
  <si>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</si>
  <si>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</si>
  <si>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</si>
  <si>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</si>
  <si>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</si>
  <si>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</si>
  <si>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</si>
  <si>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</si>
  <si>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</si>
  <si>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</si>
  <si>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</si>
  <si>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</si>
  <si>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</si>
  <si>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</si>
  <si>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</si>
  <si>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</si>
  <si>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</si>
  <si>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</si>
  <si>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</si>
  <si>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</si>
  <si>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</si>
  <si>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</si>
  <si>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</si>
  <si>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</si>
  <si>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</si>
  <si>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</si>
  <si>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</si>
  <si>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</si>
  <si>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</si>
  <si>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</si>
  <si>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</si>
  <si>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</si>
  <si>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</si>
  <si>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</si>
  <si>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</si>
  <si>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</si>
  <si>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</si>
  <si>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</si>
  <si>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</si>
  <si>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</si>
  <si>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</si>
  <si>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</si>
  <si>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</si>
  <si>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</si>
  <si>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</si>
  <si>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</si>
  <si>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</si>
  <si>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</si>
  <si>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</si>
  <si>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</si>
  <si>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</si>
  <si>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</si>
  <si>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</si>
  <si>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</si>
  <si>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</si>
  <si>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</si>
  <si>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</si>
  <si>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</si>
  <si>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</si>
  <si>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</si>
  <si>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</si>
  <si>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</si>
  <si>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</si>
  <si>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</si>
  <si>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</si>
  <si>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</si>
  <si>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</si>
  <si>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</si>
  <si>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</si>
  <si>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</si>
  <si>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</si>
  <si>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</si>
  <si>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</si>
  <si>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</si>
  <si>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</si>
  <si>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</si>
  <si>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</si>
  <si>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</si>
  <si>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</si>
  <si>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</si>
  <si>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</si>
  <si>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</si>
  <si>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</si>
  <si>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</si>
  <si>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</si>
  <si>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</si>
  <si>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</si>
  <si>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</si>
  <si>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</si>
  <si>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</si>
  <si>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</si>
  <si>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</si>
  <si>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</si>
  <si>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</si>
  <si>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</si>
  <si>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</si>
  <si>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</si>
  <si>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</si>
  <si>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</si>
  <si>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</si>
  <si>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</si>
  <si>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</si>
  <si>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</si>
  <si>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</si>
  <si>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</si>
  <si>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</si>
  <si>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</si>
  <si>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</si>
  <si>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</si>
  <si>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</si>
  <si>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</si>
  <si>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</si>
  <si>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</si>
  <si>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</si>
  <si>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</si>
  <si>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</si>
  <si>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</si>
  <si>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</si>
  <si>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</si>
  <si>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</si>
  <si>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</si>
  <si>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</si>
  <si>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</si>
  <si>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</si>
  <si>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</si>
  <si>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</si>
  <si>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</si>
  <si>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</si>
  <si>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</si>
  <si>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</si>
  <si>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</si>
  <si>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</si>
  <si>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</si>
  <si>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</si>
  <si>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</si>
  <si>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</si>
  <si>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</si>
  <si>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</si>
  <si>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</si>
  <si>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</si>
  <si>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</si>
  <si>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</si>
  <si>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</si>
  <si>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</si>
  <si>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</si>
  <si>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</si>
  <si>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</si>
  <si>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</si>
  <si>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</si>
  <si>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</si>
  <si>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</si>
  <si>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</si>
  <si>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</si>
  <si>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</si>
  <si>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</si>
  <si>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</si>
  <si>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</si>
  <si>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</si>
  <si>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</si>
  <si>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</si>
  <si>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</si>
  <si>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</si>
  <si>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</si>
  <si>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</si>
  <si>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</si>
  <si>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</si>
  <si>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</si>
  <si>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</si>
  <si>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</si>
  <si>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</si>
  <si>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</si>
  <si>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</si>
  <si>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</si>
  <si>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</si>
  <si>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</si>
  <si>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</si>
  <si>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</si>
  <si>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</si>
  <si>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</si>
  <si>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</si>
  <si>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</si>
  <si>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</si>
  <si>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</si>
  <si>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</si>
  <si>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</si>
  <si>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</si>
  <si>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</si>
  <si>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</si>
  <si>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</si>
  <si>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</si>
  <si>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</si>
  <si>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</si>
  <si>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</si>
  <si>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</si>
  <si>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</si>
  <si>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</si>
  <si>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</si>
  <si>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</si>
  <si>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</si>
  <si>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</si>
  <si>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</si>
  <si>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</si>
  <si>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</si>
  <si>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</si>
  <si>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</si>
  <si>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</si>
  <si>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</si>
  <si>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</si>
  <si>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</si>
  <si>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</si>
  <si>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</si>
  <si>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</si>
  <si>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</si>
  <si>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</si>
  <si>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</si>
  <si>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</si>
  <si>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</si>
  <si>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</si>
  <si>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</si>
  <si>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</si>
  <si>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</si>
  <si>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</si>
  <si>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</si>
  <si>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</si>
  <si>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</si>
  <si>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</si>
  <si>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</si>
  <si>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</si>
  <si>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</si>
  <si>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</si>
  <si>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</si>
  <si>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</si>
  <si>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</si>
  <si>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</si>
  <si>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</si>
  <si>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</si>
  <si>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</si>
  <si>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</si>
  <si>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</si>
  <si>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</si>
  <si>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</si>
  <si>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</si>
  <si>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</si>
  <si>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</si>
  <si>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</si>
  <si>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</si>
  <si>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</si>
  <si>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</si>
  <si>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</si>
  <si>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</si>
  <si>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</si>
  <si>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</si>
  <si>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</si>
  <si>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</si>
  <si>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</si>
  <si>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</si>
  <si>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</si>
  <si>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</si>
  <si>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</si>
  <si>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</si>
  <si>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</si>
  <si>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</si>
  <si>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</si>
  <si>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</si>
  <si>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</si>
  <si>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</si>
  <si>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</si>
  <si>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</si>
  <si>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</si>
  <si>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</si>
  <si>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</si>
  <si>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</si>
  <si>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</si>
  <si>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</si>
  <si>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</si>
  <si>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</si>
  <si>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</si>
  <si>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</si>
  <si>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</si>
  <si>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</si>
  <si>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</si>
  <si>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</si>
  <si>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</si>
  <si>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</si>
  <si>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</si>
  <si>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</si>
  <si>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</si>
  <si>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</si>
  <si>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</si>
  <si>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</si>
  <si>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</si>
  <si>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</si>
  <si>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</si>
  <si>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</si>
  <si>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</si>
  <si>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</si>
  <si>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</si>
  <si>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</si>
  <si>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</si>
  <si>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</si>
  <si>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</si>
  <si>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</si>
  <si>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</si>
  <si>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</si>
  <si>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</si>
  <si>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</si>
  <si>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</si>
  <si>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</si>
  <si>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</si>
  <si>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</si>
  <si>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</si>
  <si>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</si>
  <si>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</si>
  <si>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</si>
  <si>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</si>
  <si>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</si>
  <si>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</si>
  <si>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</si>
  <si>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</si>
  <si>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</si>
  <si>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</si>
  <si>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</si>
  <si>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</si>
  <si>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</si>
  <si>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</si>
  <si>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</si>
  <si>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</si>
  <si>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</si>
  <si>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</si>
  <si>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</si>
  <si>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</si>
  <si>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</si>
  <si>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</si>
  <si>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</si>
  <si>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</si>
  <si>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</si>
  <si>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</si>
  <si>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</si>
  <si>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</si>
  <si>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</si>
  <si>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</si>
  <si>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</si>
  <si>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</si>
  <si>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</si>
  <si>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</si>
  <si>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</si>
  <si>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</si>
  <si>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</si>
  <si>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</si>
  <si>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</si>
  <si>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</si>
  <si>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</si>
  <si>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</si>
  <si>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</si>
  <si>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</si>
  <si>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</si>
  <si>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</si>
  <si>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</si>
  <si>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</si>
  <si>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</si>
  <si>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</si>
  <si>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</si>
  <si>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</si>
  <si>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</si>
  <si>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</si>
  <si>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</si>
  <si>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</si>
  <si>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</si>
  <si>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</si>
  <si>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</si>
  <si>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</si>
  <si>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</si>
  <si>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</si>
  <si>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</si>
  <si>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</si>
  <si>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</si>
  <si>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</si>
  <si>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</si>
  <si>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</si>
  <si>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</si>
  <si>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</si>
  <si>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</si>
  <si>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</si>
  <si>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</si>
  <si>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</si>
  <si>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</si>
  <si>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</si>
  <si>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</si>
  <si>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</si>
  <si>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</si>
  <si>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</si>
  <si>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</si>
  <si>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</si>
  <si>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</si>
  <si>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</si>
  <si>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</si>
  <si>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</si>
  <si>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</si>
  <si>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</si>
  <si>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</si>
  <si>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</si>
  <si>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</si>
  <si>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</si>
  <si>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</si>
  <si>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</si>
  <si>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</si>
  <si>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</si>
  <si>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</si>
  <si>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</si>
  <si>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</si>
  <si>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</si>
  <si>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</si>
  <si>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</si>
  <si>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</si>
  <si>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</si>
  <si>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</si>
  <si>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</si>
  <si>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</si>
  <si>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</si>
  <si>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</si>
  <si>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</si>
  <si>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</si>
  <si>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</si>
  <si>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</si>
  <si>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</si>
  <si>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</si>
  <si>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</si>
  <si>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</si>
  <si>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</si>
  <si>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</si>
  <si>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</si>
  <si>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</si>
  <si>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</si>
  <si>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</si>
  <si>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</si>
  <si>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</si>
  <si>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</si>
  <si>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</si>
  <si>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</si>
  <si>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</si>
  <si>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</si>
  <si>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</si>
  <si>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</si>
  <si>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</si>
  <si>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</si>
  <si>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</si>
  <si>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</si>
  <si>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</si>
  <si>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</si>
  <si>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</si>
  <si>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</si>
  <si>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</si>
  <si>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</si>
  <si>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</si>
  <si>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</si>
  <si>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</si>
  <si>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</si>
  <si>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</si>
  <si>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</si>
  <si>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</si>
  <si>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</si>
  <si>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</si>
  <si>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</si>
  <si>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</si>
  <si>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</si>
  <si>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</si>
  <si>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</si>
  <si>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</si>
  <si>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</si>
  <si>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</si>
  <si>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</si>
  <si>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</si>
  <si>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</si>
  <si>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</si>
  <si>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</si>
  <si>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</si>
  <si>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</si>
  <si>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</si>
  <si>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</si>
  <si>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</si>
  <si>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</si>
  <si>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</si>
  <si>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</si>
  <si>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</si>
  <si>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</si>
  <si>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</si>
  <si>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</si>
  <si>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</si>
  <si>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</si>
  <si>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</si>
  <si>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</si>
  <si>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</si>
  <si>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</si>
  <si>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</si>
  <si>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</si>
  <si>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</si>
  <si>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</si>
  <si>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</si>
  <si>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</si>
  <si>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</si>
  <si>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</si>
  <si>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</si>
  <si>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</si>
  <si>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</si>
  <si>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</si>
  <si>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</si>
  <si>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</si>
  <si>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</si>
  <si>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</si>
  <si>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</si>
  <si>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</si>
  <si>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</si>
  <si>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</si>
  <si>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</si>
  <si>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</si>
  <si>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</si>
  <si>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</si>
  <si>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</si>
  <si>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</si>
  <si>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</si>
  <si>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</si>
  <si>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</si>
  <si>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</si>
  <si>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</si>
  <si>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</si>
  <si>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</si>
  <si>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</si>
  <si>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</si>
  <si>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</si>
  <si>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</si>
  <si>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</si>
  <si>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</si>
  <si>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</si>
  <si>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</si>
  <si>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</si>
  <si>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</si>
  <si>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</si>
  <si>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</si>
  <si>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</si>
  <si>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</si>
  <si>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</si>
  <si>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</si>
  <si>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</si>
  <si>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</si>
  <si>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</si>
  <si>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</si>
  <si>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</si>
  <si>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</si>
  <si>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</si>
  <si>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</si>
  <si>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</si>
  <si>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</si>
  <si>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</si>
  <si>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</si>
  <si>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</si>
  <si>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</si>
  <si>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</si>
  <si>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</si>
  <si>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</si>
  <si>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</si>
  <si>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</si>
  <si>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</si>
  <si>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</si>
  <si>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</si>
  <si>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</si>
  <si>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</si>
  <si>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</si>
  <si>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</si>
  <si>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</si>
  <si>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</si>
  <si>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</si>
  <si>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</si>
  <si>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</si>
  <si>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</si>
  <si>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</si>
  <si>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</si>
  <si>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</si>
  <si>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</si>
  <si>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</si>
  <si>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</si>
  <si>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</si>
  <si>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</si>
  <si>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</si>
  <si>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</si>
  <si>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</si>
  <si>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</si>
  <si>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</si>
  <si>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</si>
  <si>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</si>
  <si>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</si>
  <si>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</si>
  <si>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</si>
  <si>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</si>
  <si>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</si>
  <si>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</si>
  <si>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</si>
  <si>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</si>
  <si>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</si>
  <si>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</si>
  <si>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</si>
  <si>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</si>
  <si>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</si>
  <si>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</si>
  <si>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</si>
  <si>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</si>
  <si>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</si>
  <si>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</si>
  <si>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</si>
  <si>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</si>
  <si>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</si>
  <si>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</si>
  <si>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</si>
  <si>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</si>
  <si>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</si>
  <si>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</si>
  <si>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</si>
  <si>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</si>
  <si>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</si>
  <si>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</si>
  <si>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</si>
  <si>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</si>
  <si>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</si>
  <si>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</si>
  <si>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</si>
  <si>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</si>
  <si>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</si>
  <si>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</si>
  <si>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</si>
  <si>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</si>
  <si>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</si>
  <si>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</si>
  <si>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</si>
  <si>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</si>
  <si>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</si>
  <si>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</si>
  <si>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</si>
  <si>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</si>
  <si>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</si>
  <si>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</si>
  <si>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</si>
  <si>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</si>
  <si>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</si>
  <si>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</si>
  <si>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</si>
  <si>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</si>
  <si>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</si>
  <si>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</si>
  <si>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</si>
  <si>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</si>
  <si>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</si>
  <si>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</si>
  <si>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</si>
  <si>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</si>
  <si>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</si>
  <si>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</si>
  <si>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</si>
  <si>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</si>
  <si>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</si>
  <si>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</si>
  <si>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</si>
  <si>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</si>
  <si>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</si>
  <si>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</si>
  <si>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</si>
  <si>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</si>
  <si>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</si>
  <si>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</si>
  <si>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</si>
  <si>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</si>
  <si>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</si>
  <si>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</si>
  <si>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</si>
  <si>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</si>
  <si>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</si>
  <si>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</si>
  <si>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</si>
  <si>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</si>
  <si>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</si>
  <si>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</si>
  <si>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</si>
  <si>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</si>
  <si>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</si>
  <si>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</si>
  <si>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</si>
  <si>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</si>
  <si>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</si>
  <si>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</si>
  <si>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</si>
  <si>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</si>
  <si>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</si>
  <si>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</si>
  <si>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</si>
  <si>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</si>
  <si>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</si>
  <si>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</si>
  <si>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</si>
  <si>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</si>
  <si>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</si>
  <si>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</si>
  <si>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</si>
  <si>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</si>
  <si>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</si>
  <si>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</si>
  <si>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</si>
  <si>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</si>
  <si>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</si>
  <si>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</si>
  <si>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</si>
  <si>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</si>
  <si>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</si>
  <si>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</si>
  <si>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</si>
  <si>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</si>
  <si>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</si>
  <si>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</si>
  <si>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</si>
  <si>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</si>
  <si>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</si>
  <si>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</si>
  <si>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</si>
  <si>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</si>
  <si>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</si>
  <si>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</si>
  <si>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</si>
  <si>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</si>
  <si>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</si>
  <si>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</si>
  <si>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</si>
  <si>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</si>
  <si>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</si>
  <si>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</si>
  <si>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</si>
  <si>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</si>
  <si>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</si>
  <si>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</si>
  <si>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</si>
  <si>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</si>
  <si>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</si>
  <si>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</si>
  <si>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</si>
  <si>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</si>
  <si>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</si>
  <si>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</si>
  <si>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</si>
  <si>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</si>
  <si>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</si>
  <si>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</si>
  <si>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</si>
  <si>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</si>
  <si>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</si>
  <si>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</si>
  <si>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</si>
  <si>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</si>
  <si>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</si>
  <si>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</si>
  <si>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</si>
  <si>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</si>
  <si>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</si>
  <si>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</si>
  <si>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</si>
  <si>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</si>
  <si>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</si>
  <si>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</si>
  <si>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</si>
  <si>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</si>
  <si>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</si>
  <si>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</si>
  <si>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</si>
  <si>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</si>
  <si>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</si>
  <si>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</si>
  <si>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</si>
  <si>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</si>
  <si>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</si>
  <si>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</si>
  <si>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</si>
  <si>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</si>
  <si>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</si>
  <si>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</si>
  <si>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</si>
  <si>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</si>
  <si>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</si>
  <si>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</si>
  <si>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</si>
  <si>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</si>
  <si>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</si>
  <si>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</si>
  <si>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</si>
  <si>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</si>
  <si>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</si>
  <si>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</si>
  <si>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</si>
  <si>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</si>
  <si>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</si>
  <si>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</si>
  <si>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</si>
  <si>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</si>
  <si>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</si>
  <si>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</si>
  <si>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</si>
  <si>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</si>
  <si>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</si>
  <si>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</si>
  <si>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</si>
  <si>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</si>
  <si>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</si>
  <si>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</si>
  <si>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</si>
  <si>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</si>
  <si>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</si>
  <si>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</si>
  <si>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</si>
  <si>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</si>
  <si>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</si>
  <si>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</si>
  <si>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</si>
  <si>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</si>
  <si>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</si>
  <si>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</si>
  <si>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</si>
  <si>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</si>
  <si>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</si>
  <si>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</si>
  <si>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</si>
  <si>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</si>
  <si>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</si>
  <si>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</si>
  <si>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</si>
  <si>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</si>
  <si>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</si>
  <si>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</si>
  <si>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</si>
  <si>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</si>
  <si>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</si>
  <si>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</si>
  <si>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</si>
  <si>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</si>
  <si>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</si>
  <si>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</si>
  <si>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</si>
  <si>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</si>
  <si>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</si>
  <si>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</si>
  <si>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</si>
  <si>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</si>
  <si>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</si>
  <si>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</si>
  <si>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</si>
  <si>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</si>
  <si>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</si>
  <si>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</si>
  <si>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</si>
  <si>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</si>
  <si>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</si>
  <si>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</si>
  <si>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</si>
  <si>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</si>
  <si>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</si>
  <si>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</si>
  <si>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</si>
  <si>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</si>
  <si>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</si>
  <si>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</si>
  <si>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</si>
  <si>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</si>
  <si>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</si>
  <si>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</si>
  <si>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</si>
  <si>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</si>
  <si>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</si>
  <si>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</si>
  <si>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</si>
  <si>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</si>
  <si>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</si>
  <si>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</si>
  <si>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</si>
  <si>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</si>
  <si>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</si>
  <si>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</si>
  <si>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</si>
  <si>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</si>
  <si>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</si>
  <si>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</si>
  <si>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</si>
  <si>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</si>
  <si>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</si>
  <si>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</si>
  <si>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</si>
  <si>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</si>
  <si>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</si>
  <si>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</si>
  <si>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</si>
  <si>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</si>
  <si>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</si>
  <si>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</si>
  <si>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</si>
  <si>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</si>
  <si>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</si>
  <si>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</si>
  <si>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</si>
  <si>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</si>
  <si>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</si>
  <si>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</si>
  <si>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</si>
  <si>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</si>
  <si>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</si>
  <si>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</si>
  <si>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</si>
  <si>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</si>
  <si>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</si>
  <si>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</si>
  <si>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</si>
  <si>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</si>
  <si>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</si>
  <si>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</si>
  <si>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</si>
  <si>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</si>
  <si>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</si>
  <si>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</si>
  <si>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</si>
  <si>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</si>
  <si>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</si>
  <si>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</si>
  <si>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</si>
  <si>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</si>
  <si>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</si>
  <si>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</si>
  <si>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</si>
  <si>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</si>
  <si>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</si>
  <si>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</si>
  <si>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</si>
  <si>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</si>
  <si>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</si>
  <si>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</si>
  <si>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</si>
  <si>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</si>
  <si>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</si>
  <si>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</si>
  <si>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</si>
  <si>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</si>
  <si>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</si>
  <si>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</si>
  <si>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</si>
  <si>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</si>
  <si>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</si>
  <si>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</si>
  <si>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</si>
  <si>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</si>
  <si>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</si>
  <si>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</si>
  <si>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</si>
  <si>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</si>
  <si>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</si>
  <si>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</si>
  <si>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</si>
  <si>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</si>
  <si>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</si>
  <si>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</si>
  <si>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</si>
  <si>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</si>
  <si>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</si>
  <si>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</si>
  <si>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</si>
  <si>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</si>
  <si>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</si>
  <si>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</si>
  <si>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</si>
  <si>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</si>
  <si>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</si>
  <si>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</si>
  <si>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</si>
  <si>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</si>
  <si>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</si>
  <si>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</si>
  <si>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</si>
  <si>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</si>
  <si>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</si>
  <si>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</si>
  <si>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</si>
  <si>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</si>
  <si>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</si>
  <si>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</si>
  <si>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</si>
  <si>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</si>
  <si>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</si>
  <si>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</si>
  <si>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</si>
  <si>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</si>
  <si>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</si>
  <si>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</si>
  <si>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</si>
  <si>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</si>
  <si>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</si>
  <si>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</si>
  <si>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</si>
  <si>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</si>
  <si>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</si>
  <si>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</si>
  <si>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</si>
  <si>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</si>
  <si>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</si>
  <si>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</si>
  <si>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</si>
  <si>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</si>
  <si>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</si>
  <si>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</si>
  <si>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</si>
  <si>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</si>
  <si>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</si>
  <si>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</si>
  <si>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</si>
  <si>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</si>
  <si>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</si>
  <si>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</si>
  <si>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</si>
  <si>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</si>
  <si>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</si>
  <si>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</si>
  <si>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</si>
  <si>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</si>
  <si>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</si>
  <si>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</si>
  <si>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</si>
  <si>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</si>
  <si>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</si>
  <si>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</si>
  <si>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</si>
  <si>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</si>
  <si>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</si>
  <si>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</si>
  <si>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</si>
  <si>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</si>
  <si>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</si>
  <si>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</si>
  <si>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</si>
  <si>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</si>
  <si>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</si>
  <si>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</si>
  <si>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</si>
  <si>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</si>
  <si>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</si>
  <si>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</si>
  <si>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</si>
  <si>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</si>
  <si>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</si>
  <si>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</si>
  <si>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</si>
  <si>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</si>
  <si>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</si>
  <si>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</si>
  <si>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</si>
  <si>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</si>
  <si>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</si>
  <si>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</si>
  <si>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</si>
  <si>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</si>
  <si>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</si>
  <si>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</si>
  <si>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</si>
  <si>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</si>
  <si>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</si>
  <si>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</si>
  <si>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</si>
  <si>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</si>
  <si>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</si>
  <si>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</si>
  <si>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</si>
  <si>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</si>
  <si>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</si>
  <si>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</si>
  <si>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</si>
  <si>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</si>
  <si>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</si>
  <si>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</si>
  <si>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</si>
  <si>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</si>
  <si>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</si>
  <si>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</si>
  <si>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</si>
  <si>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</si>
  <si>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</si>
  <si>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</si>
  <si>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</si>
  <si>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</si>
  <si>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</si>
  <si>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</si>
  <si>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</si>
  <si>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</si>
  <si>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</si>
  <si>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</si>
  <si>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</si>
  <si>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</si>
  <si>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</si>
  <si>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</si>
  <si>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</si>
  <si>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</si>
  <si>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</si>
  <si>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</si>
  <si>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</si>
  <si>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</si>
  <si>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</si>
  <si>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</si>
  <si>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</si>
  <si>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</si>
  <si>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</si>
  <si>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</si>
  <si>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</si>
  <si>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</si>
  <si>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</si>
  <si>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</si>
  <si>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</si>
  <si>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</si>
  <si>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</si>
  <si>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</si>
  <si>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</si>
  <si>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</si>
  <si>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</si>
  <si>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</si>
  <si>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</si>
  <si>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</si>
  <si>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</si>
  <si>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</si>
  <si>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</si>
  <si>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</si>
  <si>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</si>
  <si>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</si>
  <si>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</si>
  <si>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</si>
  <si>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</si>
  <si>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</si>
  <si>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</si>
  <si>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</si>
  <si>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</si>
  <si>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</si>
  <si>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</si>
  <si>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</si>
  <si>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</si>
  <si>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</si>
  <si>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</si>
  <si>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</si>
  <si>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</si>
  <si>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</si>
  <si>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</si>
  <si>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</si>
  <si>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</si>
  <si>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</si>
  <si>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</si>
  <si>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</si>
  <si>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</si>
  <si>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</si>
  <si>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</si>
  <si>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</si>
  <si>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</si>
  <si>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</si>
  <si>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</si>
  <si>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</si>
  <si>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</si>
  <si>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</si>
  <si>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</si>
  <si>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</si>
  <si>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</si>
  <si>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</si>
  <si>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</si>
  <si>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</si>
  <si>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</si>
  <si>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</si>
  <si>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</si>
  <si>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</si>
  <si>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</si>
  <si>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</si>
  <si>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</si>
  <si>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</si>
  <si>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</si>
  <si>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</si>
  <si>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</si>
  <si>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</si>
  <si>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</si>
  <si>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</si>
  <si>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</si>
  <si>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</si>
  <si>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</si>
  <si>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</si>
  <si>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</si>
  <si>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</si>
  <si>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</si>
  <si>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</si>
  <si>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</si>
  <si>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</si>
  <si>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</si>
  <si>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</si>
  <si>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</si>
  <si>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</si>
  <si>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</si>
  <si>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</si>
  <si>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</si>
  <si>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</si>
  <si>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</si>
  <si>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</si>
  <si>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</si>
  <si>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</si>
  <si>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</si>
  <si>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</si>
  <si>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</si>
  <si>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</si>
  <si>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</si>
  <si>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</si>
  <si>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</si>
  <si>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</si>
  <si>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</si>
  <si>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</si>
  <si>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</si>
  <si>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</si>
  <si>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</si>
  <si>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</si>
  <si>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</si>
  <si>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</si>
  <si>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</si>
  <si>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</si>
  <si>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</si>
  <si>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</si>
  <si>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</si>
  <si>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</si>
  <si>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</si>
  <si>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</si>
  <si>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</si>
  <si>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</si>
  <si>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</si>
  <si>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</si>
  <si>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</si>
  <si>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</si>
  <si>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</si>
  <si>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</si>
  <si>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</si>
  <si>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</si>
  <si>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</si>
  <si>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</si>
  <si>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</si>
  <si>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</si>
  <si>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</si>
  <si>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</si>
  <si>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</si>
  <si>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</si>
  <si>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</si>
  <si>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</si>
  <si>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</si>
  <si>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</si>
  <si>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</si>
  <si>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</si>
  <si>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</si>
  <si>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</si>
  <si>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</si>
  <si>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</si>
  <si>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</si>
  <si>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</si>
  <si>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</si>
  <si>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</si>
  <si>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</si>
  <si>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</si>
  <si>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</si>
  <si>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</si>
  <si>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</si>
  <si>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</si>
  <si>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</si>
  <si>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</si>
  <si>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</si>
  <si>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</si>
  <si>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</si>
  <si>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</si>
  <si>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</si>
  <si>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</si>
  <si>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</si>
  <si>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</si>
  <si>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</si>
  <si>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</si>
  <si>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</si>
  <si>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</si>
  <si>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</si>
  <si>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</si>
  <si>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</si>
  <si>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</si>
  <si>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</si>
  <si>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</si>
  <si>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</si>
  <si>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</si>
  <si>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</si>
  <si>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</si>
  <si>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</si>
  <si>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</si>
  <si>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</si>
  <si>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</si>
  <si>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</si>
  <si>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</si>
  <si>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</si>
  <si>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</si>
  <si>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</si>
  <si>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</si>
  <si>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</si>
  <si>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</si>
  <si>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</si>
  <si>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</si>
  <si>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</si>
  <si>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</si>
  <si>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</si>
  <si>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</si>
  <si>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</si>
  <si>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</si>
  <si>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</si>
  <si>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</si>
  <si>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</si>
  <si>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</si>
  <si>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</si>
  <si>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</si>
  <si>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</si>
  <si>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</si>
  <si>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</si>
  <si>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</si>
  <si>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</si>
  <si>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</si>
  <si>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</si>
  <si>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</si>
  <si>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</si>
  <si>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</si>
  <si>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</si>
  <si>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</si>
  <si>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</si>
  <si>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</si>
  <si>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</si>
  <si>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</si>
  <si>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</si>
  <si>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</si>
  <si>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</si>
  <si>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</si>
  <si>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</si>
  <si>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</si>
  <si>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</si>
  <si>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</si>
  <si>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</si>
  <si>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</si>
  <si>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</si>
  <si>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</si>
  <si>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</si>
  <si>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</si>
  <si>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</si>
  <si>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</si>
  <si>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</si>
  <si>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</si>
  <si>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</si>
  <si>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</si>
  <si>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</si>
  <si>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</si>
  <si>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</si>
  <si>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</si>
  <si>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</si>
  <si>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</si>
  <si>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</si>
  <si>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</si>
  <si>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</si>
  <si>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</si>
  <si>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</si>
  <si>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</si>
  <si>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</si>
  <si>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</si>
  <si>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</si>
  <si>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</si>
  <si>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</si>
  <si>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</si>
  <si>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</si>
  <si>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</si>
  <si>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</si>
  <si>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</si>
  <si>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</si>
  <si>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</si>
  <si>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</si>
  <si>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</si>
  <si>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</si>
  <si>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</si>
  <si>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</si>
  <si>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</si>
  <si>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</si>
  <si>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</si>
  <si>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</si>
  <si>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</si>
  <si>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</si>
  <si>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</si>
  <si>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</si>
  <si>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</si>
  <si>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</si>
  <si>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</si>
  <si>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</si>
  <si>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</si>
  <si>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</si>
  <si>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</si>
  <si>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</si>
  <si>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</si>
  <si>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</si>
  <si>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</si>
  <si>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</si>
  <si>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</si>
  <si>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</si>
  <si>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</si>
  <si>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</si>
  <si>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</si>
  <si>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</si>
  <si>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</si>
  <si>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</si>
  <si>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</si>
  <si>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</si>
  <si>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</si>
  <si>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</si>
  <si>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</si>
  <si>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</si>
  <si>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</si>
  <si>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</si>
  <si>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</si>
  <si>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</si>
  <si>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</si>
  <si>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</si>
  <si>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</si>
  <si>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</si>
  <si>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</si>
  <si>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</si>
  <si>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</si>
  <si>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</si>
  <si>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</si>
  <si>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</si>
  <si>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</si>
  <si>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</si>
  <si>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</si>
  <si>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</si>
  <si>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</si>
  <si>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</si>
  <si>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</si>
  <si>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</si>
  <si>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</si>
  <si>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</si>
  <si>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</si>
  <si>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</si>
  <si>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</si>
  <si>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</si>
  <si>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</si>
  <si>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</si>
  <si>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</si>
  <si>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</si>
  <si>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</si>
  <si>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</si>
  <si>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</si>
  <si>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</si>
  <si>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</si>
  <si>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</si>
  <si>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</si>
  <si>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</si>
  <si>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</si>
  <si>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</si>
  <si>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</si>
  <si>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</si>
  <si>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</si>
  <si>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</si>
  <si>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</si>
  <si>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</si>
  <si>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</si>
  <si>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</si>
  <si>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</si>
  <si>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</si>
  <si>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</si>
  <si>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</si>
  <si>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</si>
  <si>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</si>
  <si>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</si>
  <si>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</si>
  <si>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</si>
  <si>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</si>
  <si>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</si>
  <si>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</si>
  <si>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</si>
  <si>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</si>
  <si>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</si>
  <si>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</si>
  <si>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</si>
  <si>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</si>
  <si>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</si>
  <si>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</si>
  <si>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</si>
  <si>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</si>
  <si>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</si>
  <si>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</si>
  <si>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</si>
  <si>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</si>
  <si>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</si>
  <si>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</si>
  <si>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</si>
  <si>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</si>
  <si>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</si>
  <si>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</si>
  <si>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</si>
  <si>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</si>
  <si>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</si>
  <si>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</si>
  <si>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</si>
  <si>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</si>
  <si>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</si>
  <si>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</si>
  <si>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</si>
  <si>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</si>
  <si>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</si>
  <si>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</si>
  <si>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</si>
  <si>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</si>
  <si>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</si>
  <si>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</si>
  <si>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</si>
  <si>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</si>
  <si>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</si>
  <si>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</si>
  <si>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</si>
  <si>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</si>
  <si>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</si>
  <si>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</si>
  <si>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</si>
  <si>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</si>
  <si>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</si>
  <si>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</si>
  <si>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</si>
  <si>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</si>
  <si>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</si>
  <si>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</si>
  <si>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</si>
  <si>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</si>
  <si>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</si>
  <si>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</si>
  <si>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</si>
  <si>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</si>
  <si>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</si>
  <si>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</si>
  <si>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</si>
  <si>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</si>
  <si>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</si>
  <si>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</si>
  <si>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</si>
  <si>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</si>
  <si>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</si>
  <si>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</si>
  <si>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</si>
  <si>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</si>
  <si>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</si>
  <si>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</si>
  <si>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</si>
  <si>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</si>
  <si>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</si>
  <si>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</si>
  <si>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</si>
  <si>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</si>
  <si>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</si>
  <si>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</si>
  <si>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</si>
  <si>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</si>
  <si>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</si>
  <si>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</si>
  <si>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</si>
  <si>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</si>
  <si>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</si>
  <si>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</si>
  <si>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</si>
  <si>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</si>
  <si>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</si>
  <si>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</si>
  <si>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</si>
  <si>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</si>
  <si>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</si>
  <si>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</si>
  <si>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</si>
  <si>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</si>
  <si>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</si>
  <si>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</si>
  <si>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</si>
  <si>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</si>
  <si>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</si>
  <si>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</si>
  <si>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</si>
  <si>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</si>
  <si>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</si>
  <si>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</si>
  <si>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</si>
  <si>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</si>
  <si>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</si>
  <si>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</si>
  <si>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</si>
  <si>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</si>
  <si>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</si>
  <si>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</si>
  <si>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</si>
  <si>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</si>
  <si>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</si>
  <si>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</si>
  <si>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</si>
  <si>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</si>
  <si>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</si>
  <si>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</si>
  <si>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</si>
  <si>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</si>
  <si>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</si>
  <si>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</si>
  <si>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</si>
  <si>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</si>
  <si>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</si>
  <si>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</si>
  <si>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</si>
  <si>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</si>
  <si>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</si>
  <si>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</si>
  <si>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</si>
  <si>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</si>
  <si>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</si>
  <si>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</si>
  <si>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</si>
  <si>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</si>
  <si>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</si>
  <si>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</si>
  <si>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</si>
  <si>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</si>
  <si>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</si>
  <si>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</si>
  <si>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</si>
  <si>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</si>
  <si>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</si>
  <si>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</si>
  <si>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</si>
  <si>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</si>
  <si>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</si>
  <si>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</si>
  <si>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</si>
  <si>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</si>
  <si>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</si>
  <si>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</si>
  <si>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</si>
  <si>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</si>
  <si>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</si>
  <si>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</si>
  <si>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</si>
  <si>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</si>
  <si>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</si>
  <si>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</si>
  <si>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</si>
  <si>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</si>
  <si>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</si>
  <si>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</si>
  <si>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</si>
  <si>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</si>
  <si>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</si>
  <si>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</si>
  <si>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</si>
  <si>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</si>
  <si>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</si>
  <si>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</si>
  <si>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</si>
  <si>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</si>
  <si>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</si>
  <si>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</si>
  <si>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</si>
  <si>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</si>
  <si>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</si>
  <si>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</si>
  <si>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</si>
  <si>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</si>
  <si>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</si>
  <si>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</si>
  <si>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</si>
  <si>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</si>
  <si>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</si>
  <si>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</si>
  <si>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</si>
  <si>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</si>
  <si>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</si>
  <si>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</si>
  <si>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</si>
  <si>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</si>
  <si>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</si>
  <si>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</si>
  <si>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</si>
  <si>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</si>
  <si>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</si>
  <si>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</si>
  <si>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</si>
  <si>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</si>
  <si>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</si>
  <si>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</si>
  <si>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</si>
  <si>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</si>
  <si>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</si>
  <si>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</si>
  <si>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</si>
  <si>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</si>
  <si>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</si>
  <si>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</si>
  <si>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</si>
  <si>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</si>
  <si>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</si>
  <si>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</si>
  <si>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</si>
  <si>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</si>
  <si>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</si>
  <si>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</si>
  <si>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</si>
  <si>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</si>
  <si>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</si>
  <si>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</si>
  <si>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</si>
  <si>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</si>
  <si>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</si>
  <si>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</si>
  <si>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</si>
  <si>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</si>
  <si>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</si>
  <si>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</si>
  <si>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</si>
  <si>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</si>
  <si>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</si>
  <si>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</si>
  <si>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</si>
  <si>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</si>
  <si>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</si>
  <si>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</si>
  <si>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</si>
  <si>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</si>
  <si>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</si>
  <si>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</si>
  <si>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</si>
  <si>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</si>
  <si>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</si>
  <si>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</si>
  <si>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</si>
  <si>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</si>
  <si>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</si>
  <si>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</si>
  <si>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</si>
  <si>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</si>
  <si>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</si>
  <si>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</si>
  <si>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</si>
  <si>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</si>
  <si>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</si>
  <si>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</si>
  <si>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</si>
  <si>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</si>
  <si>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</si>
  <si>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</si>
  <si>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</si>
  <si>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</si>
  <si>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</si>
  <si>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</si>
  <si>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</si>
  <si>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</si>
  <si>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</si>
  <si>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</si>
  <si>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</si>
  <si>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</si>
  <si>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</si>
  <si>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</si>
  <si>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</si>
  <si>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</si>
  <si>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</si>
  <si>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</si>
  <si>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</si>
  <si>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</si>
  <si>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</si>
  <si>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</si>
  <si>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</si>
  <si>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</si>
  <si>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</si>
  <si>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</si>
  <si>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</si>
  <si>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</si>
  <si>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</si>
  <si>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</si>
  <si>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</si>
  <si>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</si>
  <si>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</si>
  <si>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</si>
  <si>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</si>
  <si>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</si>
  <si>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</si>
  <si>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</si>
  <si>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</si>
  <si>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</si>
  <si>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</si>
  <si>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</si>
  <si>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</si>
  <si>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</si>
  <si>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</si>
  <si>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</si>
  <si>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</si>
  <si>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</si>
  <si>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</si>
  <si>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</si>
  <si>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</si>
  <si>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</si>
  <si>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</si>
  <si>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</si>
  <si>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</si>
  <si>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</si>
  <si>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</si>
  <si>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</si>
  <si>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</si>
  <si>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</si>
  <si>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</si>
  <si>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</si>
  <si>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</si>
  <si>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</si>
  <si>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</si>
  <si>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</si>
  <si>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</si>
  <si>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</si>
  <si>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</si>
  <si>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</si>
  <si>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</si>
  <si>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</si>
  <si>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</si>
  <si>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</si>
  <si>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</si>
  <si>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</si>
  <si>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</si>
  <si>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</si>
  <si>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</si>
  <si>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</si>
  <si>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</si>
  <si>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</si>
  <si>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</si>
  <si>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</si>
  <si>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</si>
  <si>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</si>
  <si>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</si>
  <si>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</si>
  <si>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</si>
  <si>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</si>
  <si>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</si>
  <si>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</si>
  <si>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</si>
  <si>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</si>
  <si>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</si>
  <si>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</si>
  <si>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</si>
  <si>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</si>
  <si>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</si>
  <si>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</si>
  <si>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</si>
  <si>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</si>
  <si>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</si>
  <si>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</si>
  <si>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</si>
  <si>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</si>
  <si>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</si>
  <si>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</si>
  <si>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</si>
  <si>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</si>
  <si>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</si>
  <si>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</si>
  <si>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</si>
  <si>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</si>
  <si>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</si>
  <si>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</si>
  <si>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</si>
  <si>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</si>
  <si>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</si>
  <si>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</si>
  <si>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</si>
  <si>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</si>
  <si>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</si>
  <si>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</si>
  <si>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</si>
  <si>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</si>
  <si>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</si>
  <si>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</si>
  <si>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</si>
  <si>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</si>
  <si>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</si>
  <si>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</si>
  <si>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</si>
  <si>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</si>
  <si>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</si>
  <si>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</si>
  <si>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</si>
  <si>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</si>
  <si>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</si>
  <si>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</si>
  <si>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</si>
  <si>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</si>
  <si>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</si>
  <si>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</si>
  <si>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</si>
  <si>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</si>
  <si>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</si>
  <si>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</si>
  <si>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</si>
  <si>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</si>
  <si>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</si>
  <si>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</si>
  <si>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</si>
  <si>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</si>
  <si>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</si>
  <si>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</si>
  <si>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</si>
  <si>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</si>
  <si>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</si>
  <si>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</si>
  <si>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</si>
  <si>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</si>
  <si>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</si>
  <si>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</si>
  <si>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</si>
  <si>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</si>
  <si>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</si>
  <si>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</si>
  <si>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</si>
  <si>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</si>
  <si>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</si>
  <si>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</si>
  <si>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</si>
  <si>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</si>
  <si>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</si>
  <si>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</si>
  <si>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</si>
  <si>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</si>
  <si>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</si>
  <si>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</si>
  <si>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</si>
  <si>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</si>
  <si>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</si>
  <si>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</si>
  <si>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</si>
  <si>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</si>
  <si>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</si>
  <si>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</si>
  <si>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</si>
  <si>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</si>
  <si>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</si>
  <si>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</si>
  <si>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</si>
  <si>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</si>
  <si>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</si>
  <si>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</si>
  <si>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</si>
  <si>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</si>
  <si>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</si>
  <si>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</si>
  <si>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</si>
  <si>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</si>
  <si>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</si>
  <si>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</si>
  <si>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</si>
  <si>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</si>
  <si>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</si>
  <si>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</si>
  <si>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</si>
  <si>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</si>
  <si>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</si>
  <si>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</si>
  <si>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</si>
  <si>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</si>
  <si>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</si>
  <si>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</si>
  <si>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</si>
  <si>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</si>
  <si>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</si>
  <si>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</si>
  <si>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</si>
  <si>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</si>
  <si>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</si>
  <si>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</si>
  <si>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</si>
  <si>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</si>
  <si>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</si>
  <si>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</si>
  <si>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</si>
  <si>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</si>
  <si>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</si>
  <si>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</si>
  <si>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</si>
  <si>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</si>
  <si>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</si>
  <si>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</si>
  <si>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</si>
  <si>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</si>
  <si>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</si>
  <si>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</si>
  <si>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</si>
  <si>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</si>
  <si>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</si>
  <si>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</si>
  <si>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</si>
  <si>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</si>
  <si>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</si>
  <si>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</si>
  <si>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</si>
  <si>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</si>
  <si>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</si>
  <si>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</si>
  <si>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</si>
  <si>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</si>
  <si>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</si>
  <si>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</si>
  <si>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</si>
  <si>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</si>
  <si>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</si>
  <si>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</si>
  <si>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</si>
  <si>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</si>
  <si>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</si>
  <si>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</si>
  <si>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</si>
  <si>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</si>
  <si>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</si>
  <si>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</si>
  <si>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</si>
  <si>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</si>
  <si>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</si>
  <si>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</si>
  <si>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</si>
  <si>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</si>
  <si>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</si>
  <si>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</si>
  <si>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</si>
  <si>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</si>
  <si>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</si>
  <si>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</si>
  <si>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</si>
  <si>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</si>
  <si>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</si>
  <si>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</si>
  <si>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</si>
  <si>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</si>
  <si>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</si>
  <si>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</si>
  <si>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</si>
  <si>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</si>
  <si>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</si>
  <si>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</si>
  <si>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</si>
  <si>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</si>
  <si>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</si>
  <si>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</si>
  <si>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</si>
  <si>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</si>
  <si>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</si>
  <si>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</si>
  <si>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</si>
  <si>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</si>
  <si>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</si>
  <si>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</si>
  <si>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</si>
  <si>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</si>
  <si>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</si>
  <si>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</si>
  <si>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</si>
  <si>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</si>
  <si>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</si>
  <si>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</si>
  <si>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</si>
  <si>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</si>
  <si>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</si>
  <si>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</si>
  <si>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</si>
  <si>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</si>
  <si>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</si>
  <si>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</si>
  <si>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</si>
  <si>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</si>
  <si>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</si>
  <si>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</si>
  <si>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</si>
  <si>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</si>
  <si>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</si>
  <si>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</si>
  <si>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</si>
  <si>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</si>
  <si>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</si>
  <si>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</si>
  <si>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</si>
  <si>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</si>
  <si>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</si>
  <si>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</si>
  <si>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</si>
  <si>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</si>
  <si>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</si>
  <si>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</si>
  <si>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</si>
  <si>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</si>
  <si>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</si>
  <si>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</si>
  <si>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</si>
  <si>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</si>
  <si>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</si>
  <si>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</si>
  <si>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</si>
  <si>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</si>
  <si>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</si>
  <si>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</si>
  <si>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</si>
  <si>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</si>
  <si>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</si>
  <si>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</si>
  <si>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</si>
  <si>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</si>
  <si>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</si>
  <si>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</si>
  <si>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</si>
  <si>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</si>
  <si>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</si>
  <si>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</si>
  <si>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</si>
  <si>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</si>
  <si>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</si>
  <si>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</si>
  <si>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</si>
  <si>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</si>
  <si>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</si>
  <si>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</si>
  <si>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</si>
  <si>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</si>
  <si>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</si>
  <si>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</si>
  <si>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</si>
  <si>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</si>
  <si>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</si>
  <si>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</si>
  <si>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</si>
  <si>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</si>
  <si>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</si>
  <si>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</si>
  <si>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</si>
  <si>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</si>
  <si>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</si>
  <si>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</si>
  <si>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</si>
  <si>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</si>
  <si>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</si>
  <si>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</si>
  <si>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</si>
  <si>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</si>
  <si>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</si>
  <si>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</si>
  <si>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</si>
  <si>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</si>
  <si>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</si>
  <si>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</si>
  <si>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</si>
  <si>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</si>
  <si>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</si>
  <si>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</si>
  <si>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</si>
  <si>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</si>
  <si>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</si>
  <si>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</si>
  <si>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</si>
  <si>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</si>
  <si>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</si>
  <si>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</si>
  <si>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</si>
  <si>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</si>
  <si>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</si>
  <si>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</si>
  <si>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</si>
  <si>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</si>
  <si>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</si>
  <si>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</si>
  <si>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</si>
  <si>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</si>
  <si>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</si>
  <si>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</si>
  <si>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</si>
  <si>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</si>
  <si>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</si>
  <si>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</si>
  <si>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</si>
  <si>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</si>
  <si>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</si>
  <si>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</si>
  <si>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</si>
  <si>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</si>
  <si>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</si>
  <si>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</si>
  <si>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</si>
  <si>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</si>
  <si>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</si>
  <si>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</si>
  <si>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</si>
  <si>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</si>
  <si>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</si>
  <si>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</si>
  <si>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</si>
  <si>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</si>
  <si>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</si>
  <si>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</si>
  <si>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</si>
  <si>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</si>
  <si>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</si>
  <si>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</si>
  <si>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</si>
  <si>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</si>
  <si>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</si>
  <si>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</si>
  <si>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</si>
  <si>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</si>
  <si>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</si>
  <si>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</si>
  <si>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</si>
  <si>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</si>
  <si>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</si>
  <si>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</si>
  <si>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</si>
  <si>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</si>
  <si>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</si>
  <si>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</si>
  <si>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</si>
  <si>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</si>
  <si>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</si>
  <si>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</si>
  <si>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</si>
  <si>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</si>
  <si>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</si>
  <si>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</si>
  <si>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</si>
  <si>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</si>
  <si>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</si>
  <si>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</si>
  <si>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</si>
  <si>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</si>
  <si>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</si>
  <si>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</si>
  <si>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</si>
  <si>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</si>
  <si>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</si>
  <si>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</si>
  <si>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</si>
  <si>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</si>
  <si>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</si>
  <si>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</si>
  <si>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</si>
  <si>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</si>
  <si>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</si>
  <si>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</si>
  <si>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</si>
  <si>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</si>
  <si>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</si>
  <si>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</si>
  <si>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</si>
  <si>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</si>
  <si>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</si>
  <si>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</si>
  <si>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</si>
  <si>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</si>
  <si>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</si>
  <si>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</si>
  <si>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</si>
  <si>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</si>
  <si>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</si>
  <si>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</si>
  <si>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</si>
  <si>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</si>
  <si>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</si>
  <si>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</si>
  <si>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</si>
  <si>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</si>
  <si>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</si>
  <si>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</si>
  <si>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</si>
  <si>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</si>
  <si>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</si>
  <si>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</si>
  <si>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</si>
  <si>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</si>
  <si>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</si>
  <si>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</si>
  <si>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</si>
  <si>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</si>
  <si>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</si>
  <si>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</si>
  <si>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</si>
  <si>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</si>
  <si>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</si>
  <si>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</si>
  <si>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</si>
  <si>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</si>
  <si>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</si>
  <si>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</si>
  <si>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</si>
  <si>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</si>
  <si>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</si>
  <si>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</si>
  <si>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</si>
  <si>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</si>
  <si>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</si>
  <si>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</si>
  <si>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</si>
  <si>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</si>
  <si>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</si>
  <si>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</si>
  <si>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</si>
  <si>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</si>
  <si>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</si>
  <si>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</si>
  <si>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</si>
  <si>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</si>
  <si>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</si>
  <si>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</si>
  <si>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</si>
  <si>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</si>
  <si>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</si>
  <si>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</si>
  <si>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</si>
  <si>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</si>
  <si>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</si>
  <si>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</si>
  <si>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</si>
  <si>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</si>
  <si>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</si>
  <si>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</si>
  <si>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</si>
  <si>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</si>
  <si>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</si>
  <si>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</si>
  <si>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</si>
  <si>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</si>
  <si>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</si>
  <si>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</si>
  <si>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</si>
  <si>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</si>
  <si>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</si>
  <si>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</si>
  <si>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</si>
  <si>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</si>
  <si>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</si>
  <si>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</si>
  <si>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</si>
  <si>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</si>
  <si>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</si>
  <si>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</si>
  <si>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</si>
  <si>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</si>
  <si>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</si>
  <si>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</si>
  <si>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</si>
  <si>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</si>
  <si>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</si>
  <si>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</si>
  <si>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</si>
  <si>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</si>
  <si>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</si>
  <si>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</si>
  <si>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</si>
  <si>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</si>
  <si>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</si>
  <si>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</si>
  <si>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</si>
  <si>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</si>
  <si>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</si>
  <si>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</si>
  <si>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</si>
  <si>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</si>
  <si>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</si>
  <si>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</si>
  <si>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</si>
  <si>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</si>
  <si>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</si>
  <si>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</si>
  <si>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</si>
  <si>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</si>
  <si>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</si>
  <si>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</si>
  <si>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</si>
  <si>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</si>
  <si>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</si>
  <si>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</si>
  <si>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</si>
  <si>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</si>
  <si>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</si>
  <si>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</si>
  <si>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</si>
  <si>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</si>
  <si>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</si>
  <si>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</si>
  <si>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</si>
  <si>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</si>
  <si>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</si>
  <si>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</si>
  <si>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</si>
  <si>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</si>
  <si>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</si>
  <si>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</si>
  <si>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</si>
  <si>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</si>
  <si>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</si>
  <si>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</si>
  <si>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</si>
  <si>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</si>
  <si>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</si>
  <si>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</si>
  <si>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</si>
  <si>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</si>
  <si>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</si>
  <si>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</si>
  <si>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</si>
  <si>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</si>
  <si>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</si>
  <si>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</si>
  <si>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</si>
  <si>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</si>
  <si>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</si>
  <si>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</si>
  <si>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</si>
  <si>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</si>
  <si>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</si>
  <si>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</si>
  <si>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</si>
  <si>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</si>
  <si>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</si>
  <si>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</si>
  <si>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</si>
  <si>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</si>
  <si>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</si>
  <si>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</si>
  <si>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</si>
  <si>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</si>
  <si>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</si>
  <si>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</si>
  <si>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</si>
  <si>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</si>
  <si>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</si>
  <si>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</si>
  <si>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</si>
  <si>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</si>
  <si>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</si>
  <si>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</si>
  <si>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</si>
  <si>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</si>
  <si>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</si>
  <si>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</si>
  <si>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</si>
  <si>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</si>
  <si>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</si>
  <si>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</si>
  <si>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</si>
  <si>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</si>
  <si>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</si>
  <si>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</si>
  <si>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</si>
  <si>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</si>
  <si>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</si>
  <si>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</si>
  <si>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</si>
  <si>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</si>
  <si>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</si>
  <si>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</si>
  <si>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</si>
  <si>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</si>
  <si>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</si>
  <si>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</si>
  <si>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</si>
  <si>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</si>
  <si>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</si>
  <si>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</si>
  <si>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</si>
  <si>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</si>
  <si>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</si>
  <si>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</si>
  <si>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</si>
  <si>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</si>
  <si>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</si>
  <si>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</si>
  <si>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</si>
  <si>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</si>
  <si>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</si>
  <si>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</si>
  <si>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</si>
  <si>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</si>
  <si>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</si>
  <si>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</si>
  <si>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</si>
  <si>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</si>
  <si>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</si>
  <si>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</si>
  <si>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</si>
  <si>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</si>
  <si>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</si>
  <si>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</si>
  <si>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</si>
  <si>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</si>
  <si>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</si>
  <si>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</si>
  <si>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</si>
  <si>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</si>
  <si>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</si>
  <si>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</si>
  <si>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</si>
  <si>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</si>
  <si>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</si>
  <si>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</si>
  <si>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</si>
  <si>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</si>
  <si>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</si>
  <si>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</si>
  <si>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</si>
  <si>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</si>
  <si>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</si>
  <si>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</si>
  <si>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</si>
  <si>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</si>
  <si>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</si>
  <si>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</si>
  <si>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</si>
  <si>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</si>
  <si>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</si>
  <si>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</si>
  <si>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</si>
  <si>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</si>
  <si>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</si>
  <si>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</si>
  <si>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</si>
  <si>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</si>
  <si>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</si>
  <si>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</si>
  <si>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</si>
  <si>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</si>
  <si>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</si>
  <si>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</si>
  <si>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</si>
  <si>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</si>
  <si>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</si>
  <si>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</si>
  <si>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</si>
  <si>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</si>
  <si>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</si>
  <si>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</si>
  <si>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</si>
  <si>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</si>
  <si>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</si>
  <si>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</si>
  <si>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</si>
  <si>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</si>
  <si>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</si>
  <si>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</si>
  <si>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</si>
  <si>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</si>
  <si>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</si>
  <si>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</si>
  <si>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</si>
  <si>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</si>
  <si>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</si>
  <si>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</si>
  <si>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</si>
  <si>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</si>
  <si>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</si>
  <si>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</si>
  <si>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</si>
  <si>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</si>
  <si>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</si>
  <si>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</si>
  <si>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</si>
  <si>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</si>
  <si>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</si>
  <si>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</si>
  <si>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</si>
  <si>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</si>
  <si>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</si>
  <si>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</si>
  <si>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</si>
  <si>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</si>
  <si>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</si>
  <si>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</si>
  <si>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</si>
  <si>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</si>
  <si>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</si>
  <si>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</si>
  <si>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</si>
  <si>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</si>
  <si>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</si>
  <si>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</si>
  <si>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</si>
  <si>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</si>
  <si>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</si>
  <si>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</si>
  <si>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</si>
  <si>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</si>
  <si>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</si>
  <si>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</si>
  <si>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</si>
  <si>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</si>
  <si>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</si>
  <si>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</si>
  <si>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</si>
  <si>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</si>
  <si>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</si>
  <si>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</si>
  <si>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</si>
  <si>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</si>
  <si>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</si>
  <si>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</si>
  <si>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</si>
  <si>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</si>
  <si>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</si>
  <si>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</si>
  <si>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</si>
  <si>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</si>
  <si>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</si>
  <si>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</si>
  <si>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</si>
  <si>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</si>
  <si>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</si>
  <si>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</si>
  <si>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</si>
  <si>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</si>
  <si>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</si>
  <si>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</si>
  <si>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</si>
  <si>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</si>
  <si>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</si>
  <si>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</si>
  <si>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</si>
  <si>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</si>
  <si>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</si>
  <si>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</si>
  <si>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</si>
  <si>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</si>
  <si>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</si>
  <si>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</si>
  <si>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</si>
  <si>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</si>
  <si>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</si>
  <si>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</si>
  <si>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</si>
  <si>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</si>
  <si>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</si>
  <si>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</si>
  <si>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</si>
  <si>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</si>
  <si>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</si>
  <si>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</si>
  <si>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</si>
  <si>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</si>
  <si>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</si>
  <si>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</si>
  <si>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</si>
  <si>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</si>
  <si>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</si>
  <si>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</si>
  <si>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</si>
  <si>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</si>
  <si>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</si>
  <si>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</si>
  <si>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</si>
  <si>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</si>
  <si>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</si>
  <si>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</si>
  <si>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</si>
  <si>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</si>
  <si>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</si>
  <si>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</si>
  <si>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</si>
  <si>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</si>
  <si>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</si>
  <si>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</si>
  <si>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</si>
  <si>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</si>
  <si>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</si>
  <si>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</si>
  <si>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</si>
  <si>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</si>
  <si>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</si>
  <si>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</si>
  <si>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</si>
  <si>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</si>
  <si>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</si>
  <si>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</si>
  <si>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</si>
  <si>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</si>
  <si>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</si>
  <si>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</si>
  <si>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</si>
  <si>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</si>
  <si>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</si>
  <si>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</si>
  <si>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</si>
  <si>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</si>
  <si>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</si>
  <si>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</si>
  <si>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</si>
  <si>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</si>
  <si>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</si>
  <si>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</si>
  <si>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</si>
  <si>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</si>
  <si>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</si>
  <si>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</si>
  <si>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</si>
  <si>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</si>
  <si>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</si>
  <si>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</si>
  <si>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</si>
  <si>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</si>
  <si>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</si>
  <si>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</si>
  <si>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</si>
  <si>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</si>
  <si>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</si>
  <si>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</si>
  <si>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</si>
  <si>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</si>
  <si>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</si>
  <si>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</si>
  <si>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</si>
  <si>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</si>
  <si>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</si>
  <si>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</si>
  <si>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</si>
  <si>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</si>
  <si>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</si>
  <si>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</si>
  <si>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</si>
  <si>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</si>
  <si>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</si>
  <si>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</si>
  <si>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</si>
  <si>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</si>
  <si>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</si>
  <si>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</si>
  <si>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</si>
  <si>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</si>
  <si>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</si>
  <si>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</si>
  <si>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</si>
  <si>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</si>
  <si>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</si>
  <si>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</si>
  <si>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</si>
  <si>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</si>
  <si>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</si>
  <si>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</si>
  <si>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</si>
  <si>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</si>
  <si>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</si>
  <si>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</si>
  <si>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</si>
  <si>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</si>
  <si>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</si>
  <si>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</si>
  <si>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</si>
  <si>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</si>
  <si>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</si>
  <si>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</si>
  <si>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</si>
  <si>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</si>
  <si>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</si>
  <si>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</si>
  <si>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</si>
  <si>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</si>
  <si>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</si>
  <si>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</si>
  <si>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</si>
  <si>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</si>
  <si>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</si>
  <si>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</si>
  <si>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</si>
  <si>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</si>
  <si>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</si>
  <si>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</si>
  <si>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</si>
  <si>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</si>
  <si>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</si>
  <si>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</si>
  <si>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</si>
  <si>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</si>
  <si>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</si>
  <si>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</si>
  <si>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</si>
  <si>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</si>
  <si>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</si>
  <si>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</si>
  <si>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</si>
  <si>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</si>
  <si>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</si>
  <si>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</si>
  <si>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</si>
  <si>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</si>
  <si>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</si>
  <si>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</si>
  <si>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</si>
  <si>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</si>
  <si>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</si>
  <si>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</si>
  <si>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</si>
  <si>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</si>
  <si>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</si>
  <si>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</si>
  <si>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</si>
  <si>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</si>
  <si>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</si>
  <si>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</si>
  <si>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</si>
  <si>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</si>
  <si>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</si>
  <si>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</si>
  <si>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</si>
  <si>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</si>
  <si>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</si>
  <si>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</si>
  <si>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</si>
  <si>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</si>
  <si>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</si>
  <si>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</si>
  <si>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</si>
  <si>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</si>
  <si>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</si>
  <si>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</si>
  <si>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</si>
  <si>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</si>
  <si>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</si>
  <si>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</si>
  <si>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</si>
  <si>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</si>
  <si>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</si>
  <si>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</si>
  <si>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</si>
  <si>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</si>
  <si>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</si>
  <si>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</si>
  <si>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</si>
  <si>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</si>
  <si>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</si>
  <si>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</si>
  <si>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</si>
  <si>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</si>
  <si>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</si>
  <si>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</si>
  <si>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</si>
  <si>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</si>
  <si>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</si>
  <si>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</si>
  <si>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</si>
  <si>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</si>
  <si>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</si>
  <si>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</si>
  <si>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</si>
  <si>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</si>
  <si>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</si>
  <si>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</si>
  <si>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</si>
  <si>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</si>
  <si>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</si>
  <si>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</si>
  <si>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</si>
  <si>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</si>
  <si>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</si>
  <si>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</si>
  <si>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</si>
  <si>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</si>
  <si>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</si>
  <si>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</si>
  <si>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</si>
  <si>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</si>
  <si>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</si>
  <si>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</si>
  <si>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</si>
  <si>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</si>
  <si>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</si>
  <si>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</si>
  <si>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</si>
  <si>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</si>
  <si>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</si>
  <si>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</si>
  <si>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</si>
  <si>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</si>
  <si>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</si>
  <si>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</si>
  <si>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</si>
  <si>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</si>
  <si>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</si>
  <si>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</si>
  <si>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</si>
  <si>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</si>
  <si>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</si>
  <si>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</si>
  <si>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</si>
  <si>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</si>
  <si>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</si>
  <si>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</si>
  <si>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</si>
  <si>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</si>
  <si>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</si>
  <si>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</si>
  <si>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</si>
  <si>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</si>
  <si>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</si>
  <si>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</si>
  <si>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</si>
  <si>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</si>
  <si>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</si>
  <si>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</si>
  <si>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</si>
  <si>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</si>
  <si>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</si>
  <si>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</si>
  <si>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</si>
  <si>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</si>
  <si>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</si>
  <si>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</si>
  <si>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</si>
  <si>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</si>
  <si>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</si>
  <si>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</si>
  <si>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</si>
  <si>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</si>
  <si>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</si>
  <si>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</si>
  <si>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</si>
  <si>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</si>
  <si>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</si>
  <si>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</si>
  <si>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</si>
  <si>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</si>
  <si>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</si>
  <si>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</si>
  <si>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</si>
  <si>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</si>
  <si>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</si>
  <si>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</si>
  <si>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</si>
  <si>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</si>
  <si>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</si>
  <si>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</si>
  <si>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</si>
  <si>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</si>
  <si>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</si>
  <si>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</si>
  <si>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</si>
  <si>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</si>
  <si>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</si>
  <si>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</si>
  <si>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</si>
  <si>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</si>
  <si>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</si>
  <si>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</si>
  <si>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</si>
  <si>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</si>
  <si>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</si>
  <si>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</si>
  <si>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</si>
  <si>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</si>
  <si>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</si>
  <si>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</si>
  <si>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</si>
  <si>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</si>
  <si>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</si>
  <si>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</si>
  <si>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</si>
  <si>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</si>
  <si>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</si>
  <si>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</si>
  <si>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</si>
  <si>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</si>
  <si>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</si>
  <si>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</si>
  <si>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</si>
  <si>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</si>
  <si>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</si>
  <si>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</si>
  <si>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</si>
  <si>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</si>
  <si>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</si>
  <si>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</si>
  <si>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</si>
  <si>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</si>
  <si>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</si>
  <si>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</si>
  <si>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</si>
  <si>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</si>
  <si>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</si>
  <si>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</si>
  <si>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</si>
  <si>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</si>
  <si>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</si>
  <si>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</si>
  <si>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</si>
  <si>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</si>
  <si>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</si>
  <si>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</si>
  <si>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</si>
  <si>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</si>
  <si>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</si>
  <si>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</si>
  <si>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</si>
  <si>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</si>
  <si>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</si>
  <si>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</si>
  <si>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</si>
  <si>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</si>
  <si>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</si>
  <si>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</si>
  <si>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</si>
  <si>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</si>
  <si>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</si>
  <si>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</si>
  <si>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</si>
  <si>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</si>
  <si>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</si>
  <si>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</si>
  <si>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</si>
  <si>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</si>
  <si>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</si>
  <si>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</si>
  <si>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</si>
  <si>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</si>
  <si>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</si>
  <si>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</si>
  <si>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</si>
  <si>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</si>
  <si>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</si>
  <si>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</si>
  <si>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</si>
  <si>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</si>
  <si>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</si>
  <si>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</si>
  <si>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</si>
  <si>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</si>
  <si>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</si>
  <si>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</si>
  <si>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</si>
  <si>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</si>
  <si>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</si>
  <si>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</si>
  <si>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</si>
  <si>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</si>
  <si>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</si>
  <si>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</si>
  <si>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</si>
  <si>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</si>
  <si>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</si>
  <si>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</si>
  <si>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</si>
  <si>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</si>
  <si>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</si>
  <si>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</si>
  <si>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</si>
  <si>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</si>
  <si>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</si>
  <si>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</si>
  <si>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</si>
  <si>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</si>
  <si>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</si>
  <si>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</si>
  <si>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</si>
  <si>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</si>
  <si>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</si>
  <si>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</si>
  <si>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</si>
  <si>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</si>
  <si>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</si>
  <si>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</si>
  <si>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</si>
  <si>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</si>
  <si>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</si>
  <si>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</si>
  <si>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</si>
  <si>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</si>
  <si>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</si>
  <si>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</si>
  <si>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</si>
  <si>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</si>
  <si>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</si>
  <si>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</si>
  <si>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</si>
  <si>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</si>
  <si>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</si>
  <si>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</si>
  <si>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</si>
  <si>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</si>
  <si>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</si>
  <si>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</si>
  <si>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</si>
  <si>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</si>
  <si>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</si>
  <si>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</si>
  <si>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</si>
  <si>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</si>
  <si>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</si>
  <si>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</si>
  <si>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</si>
  <si>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</si>
  <si>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</si>
  <si>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</si>
  <si>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</si>
  <si>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</si>
  <si>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</si>
  <si>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</si>
  <si>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</si>
  <si>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</si>
  <si>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</si>
  <si>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</si>
  <si>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</si>
  <si>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</si>
  <si>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</si>
  <si>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</si>
  <si>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</si>
  <si>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</si>
  <si>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</si>
  <si>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</si>
  <si>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</si>
  <si>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</si>
  <si>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</si>
  <si>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</si>
  <si>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</si>
  <si>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</si>
  <si>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</si>
  <si>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</si>
  <si>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</si>
  <si>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</si>
  <si>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</si>
  <si>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</si>
  <si>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</si>
  <si>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</si>
  <si>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</si>
  <si>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</si>
  <si>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</si>
  <si>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</si>
  <si>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</si>
  <si>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</si>
  <si>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</si>
  <si>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</si>
  <si>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</si>
  <si>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</si>
  <si>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</si>
  <si>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</si>
  <si>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</si>
  <si>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</si>
  <si>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</si>
  <si>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</si>
  <si>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</si>
  <si>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</si>
  <si>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</si>
  <si>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</si>
  <si>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</si>
  <si>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</si>
  <si>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</si>
  <si>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</si>
  <si>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</si>
  <si>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</si>
  <si>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</si>
  <si>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</si>
  <si>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</si>
  <si>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</si>
  <si>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</si>
  <si>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</si>
  <si>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</si>
  <si>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</si>
  <si>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</si>
  <si>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</si>
  <si>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</si>
  <si>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</si>
  <si>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</si>
  <si>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</si>
  <si>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</si>
  <si>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</si>
  <si>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</si>
  <si>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</si>
  <si>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</si>
  <si>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</si>
  <si>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</si>
  <si>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</si>
  <si>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</si>
  <si>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</si>
  <si>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</si>
  <si>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</si>
  <si>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</si>
  <si>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</si>
  <si>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</si>
  <si>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</si>
  <si>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</si>
  <si>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</si>
  <si>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</si>
  <si>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</si>
  <si>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</si>
  <si>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</si>
  <si>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</si>
  <si>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</si>
  <si>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</si>
  <si>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</si>
  <si>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</si>
  <si>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</si>
  <si>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</si>
  <si>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</si>
  <si>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</si>
  <si>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</si>
  <si>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</si>
  <si>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</si>
  <si>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</si>
  <si>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</si>
  <si>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</si>
  <si>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</si>
  <si>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</si>
  <si>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</si>
  <si>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</si>
  <si>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</si>
  <si>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</si>
  <si>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</si>
  <si>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</si>
  <si>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</si>
  <si>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</si>
  <si>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</si>
  <si>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</si>
  <si>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</si>
  <si>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</si>
  <si>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</si>
  <si>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</si>
  <si>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</si>
  <si>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</si>
  <si>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</si>
  <si>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</si>
  <si>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</si>
  <si>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</si>
  <si>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</si>
  <si>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</si>
  <si>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</si>
  <si>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</si>
  <si>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</si>
  <si>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</si>
  <si>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</si>
  <si>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</si>
  <si>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</si>
  <si>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</si>
  <si>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</si>
  <si>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</si>
  <si>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</si>
  <si>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</si>
  <si>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</si>
  <si>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</si>
  <si>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</si>
  <si>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</si>
  <si>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</si>
  <si>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</si>
  <si>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</si>
  <si>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</si>
  <si>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</si>
  <si>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</si>
  <si>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</si>
  <si>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</si>
  <si>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</si>
  <si>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</si>
  <si>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</si>
  <si>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</si>
  <si>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</si>
  <si>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</si>
  <si>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</si>
  <si>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</si>
  <si>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</si>
  <si>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</si>
  <si>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</si>
  <si>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</si>
  <si>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</si>
  <si>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</si>
  <si>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</si>
  <si>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</si>
  <si>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</si>
  <si>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</si>
  <si>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</si>
  <si>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</si>
  <si>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</si>
  <si>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</si>
  <si>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</si>
  <si>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</si>
  <si>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</si>
  <si>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</si>
  <si>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</si>
  <si>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</si>
  <si>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</si>
  <si>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</si>
  <si>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</si>
  <si>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</si>
  <si>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</si>
  <si>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</si>
  <si>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</si>
  <si>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</si>
  <si>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</si>
  <si>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</si>
  <si>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</si>
  <si>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</si>
  <si>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</si>
  <si>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</si>
  <si>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</si>
  <si>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</si>
  <si>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</si>
  <si>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</si>
  <si>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</si>
  <si>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</si>
  <si>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</si>
  <si>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</si>
  <si>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</si>
  <si>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</si>
  <si>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</si>
  <si>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</si>
  <si>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</si>
  <si>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</si>
  <si>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</si>
  <si>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</si>
  <si>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</si>
  <si>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</si>
  <si>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</si>
  <si>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</si>
  <si>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</si>
  <si>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</si>
  <si>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</si>
  <si>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</si>
  <si>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</si>
  <si>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</si>
  <si>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</si>
  <si>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</si>
  <si>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</si>
  <si>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</si>
  <si>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</si>
  <si>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</si>
  <si>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</si>
  <si>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</si>
  <si>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</si>
  <si>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</si>
  <si>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</si>
  <si>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</si>
  <si>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</si>
  <si>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</si>
  <si>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</si>
  <si>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</si>
  <si>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</si>
  <si>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</si>
  <si>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</si>
  <si>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</si>
  <si>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</si>
  <si>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</si>
  <si>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</si>
  <si>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</si>
  <si>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</si>
  <si>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</si>
  <si>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</si>
  <si>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</si>
  <si>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</si>
  <si>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</si>
  <si>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</si>
  <si>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</si>
  <si>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</si>
  <si>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</si>
  <si>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</si>
  <si>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</si>
  <si>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</si>
  <si>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</si>
  <si>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</si>
  <si>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</si>
  <si>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</si>
  <si>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</si>
  <si>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</si>
  <si>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</si>
  <si>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</si>
  <si>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</si>
  <si>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</si>
  <si>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</si>
  <si>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</si>
  <si>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</si>
  <si>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</si>
  <si>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</si>
  <si>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</si>
  <si>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</si>
  <si>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</si>
  <si>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</si>
  <si>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</si>
  <si>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</si>
  <si>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</si>
  <si>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</si>
  <si>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</si>
  <si>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</si>
  <si>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</si>
  <si>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</si>
  <si>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</si>
  <si>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</si>
  <si>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</si>
  <si>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</si>
  <si>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</si>
  <si>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</si>
  <si>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</si>
  <si>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</si>
  <si>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</si>
  <si>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</si>
  <si>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</si>
  <si>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</si>
  <si>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</si>
  <si>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</si>
  <si>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</si>
  <si>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</si>
  <si>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</si>
  <si>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</si>
  <si>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</si>
  <si>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</si>
  <si>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</si>
  <si>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</si>
  <si>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</si>
  <si>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</si>
  <si>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</si>
  <si>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</si>
  <si>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</si>
  <si>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</si>
  <si>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</si>
  <si>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</si>
  <si>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</si>
  <si>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</si>
  <si>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</si>
  <si>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</si>
  <si>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</si>
  <si>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</si>
  <si>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</si>
  <si>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</si>
  <si>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</si>
  <si>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</si>
  <si>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</si>
  <si>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</si>
  <si>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</si>
  <si>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</si>
  <si>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</si>
  <si>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</si>
  <si>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</si>
  <si>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</si>
  <si>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</si>
  <si>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</si>
  <si>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</si>
  <si>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</si>
  <si>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</si>
  <si>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</si>
  <si>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</si>
  <si>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</si>
  <si>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</si>
  <si>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</si>
  <si>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</si>
  <si>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</si>
  <si>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</si>
  <si>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</si>
  <si>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</si>
  <si>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</si>
  <si>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</si>
  <si>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</si>
  <si>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</si>
  <si>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</si>
  <si>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</si>
  <si>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</si>
  <si>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</si>
  <si>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</si>
  <si>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</si>
  <si>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</si>
  <si>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</si>
  <si>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</si>
  <si>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</si>
  <si>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</si>
  <si>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</si>
  <si>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</si>
  <si>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</si>
  <si>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</si>
  <si>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</si>
  <si>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</si>
  <si>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</si>
  <si>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</si>
  <si>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</si>
  <si>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</si>
  <si>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</si>
  <si>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</si>
  <si>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</si>
  <si>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</si>
  <si>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</si>
  <si>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</si>
  <si>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</si>
  <si>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</si>
  <si>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</si>
  <si>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</si>
  <si>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</si>
  <si>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</si>
  <si>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</si>
  <si>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</si>
  <si>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</si>
  <si>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</si>
  <si>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</si>
  <si>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</si>
  <si>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</si>
  <si>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</si>
  <si>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</si>
  <si>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</si>
  <si>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</si>
  <si>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</si>
  <si>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</si>
  <si>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</si>
  <si>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</si>
  <si>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</si>
  <si>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</si>
  <si>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</si>
  <si>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</si>
  <si>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</si>
  <si>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</si>
  <si>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</si>
  <si>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</si>
  <si>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</si>
  <si>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</si>
  <si>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</si>
  <si>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</si>
  <si>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</si>
  <si>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</si>
  <si>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</si>
  <si>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</si>
  <si>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</si>
  <si>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</si>
  <si>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</si>
  <si>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</si>
  <si>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</si>
  <si>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</si>
  <si>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</si>
  <si>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</si>
  <si>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</si>
  <si>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</si>
  <si>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</si>
  <si>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</si>
  <si>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</si>
  <si>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</si>
  <si>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</si>
  <si>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</si>
  <si>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</si>
  <si>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</si>
  <si>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</si>
  <si>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</si>
  <si>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</si>
  <si>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</si>
  <si>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</si>
  <si>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</si>
  <si>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</si>
  <si>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</si>
  <si>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</si>
  <si>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</si>
  <si>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</si>
  <si>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</si>
  <si>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</si>
  <si>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</si>
  <si>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</si>
  <si>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</si>
  <si>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</si>
  <si>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</si>
  <si>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</si>
  <si>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</si>
  <si>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</si>
  <si>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</si>
  <si>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</si>
  <si>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</si>
  <si>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</si>
  <si>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</si>
  <si>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</si>
  <si>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</si>
  <si>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</si>
  <si>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</si>
  <si>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</si>
  <si>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</si>
  <si>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</si>
  <si>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</si>
  <si>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</si>
  <si>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</si>
  <si>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</si>
  <si>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</si>
  <si>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</si>
  <si>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</si>
  <si>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</si>
  <si>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</si>
  <si>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</si>
  <si>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</si>
  <si>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</si>
  <si>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</si>
  <si>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</si>
  <si>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</si>
  <si>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</si>
  <si>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</si>
  <si>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</si>
  <si>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</si>
  <si>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</si>
  <si>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</si>
  <si>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</si>
  <si>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</si>
  <si>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</si>
  <si>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</si>
  <si>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</si>
  <si>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</si>
  <si>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</si>
  <si>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</si>
  <si>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</si>
  <si>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</si>
  <si>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</si>
  <si>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</si>
  <si>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</si>
  <si>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</si>
  <si>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</si>
  <si>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</si>
  <si>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</si>
  <si>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</si>
  <si>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</si>
  <si>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</si>
  <si>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</si>
  <si>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</si>
  <si>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</si>
  <si>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</si>
  <si>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</si>
  <si>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</si>
  <si>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</si>
  <si>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</si>
  <si>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</si>
  <si>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</si>
  <si>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</si>
  <si>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</si>
  <si>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</si>
  <si>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</si>
  <si>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</si>
  <si>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</si>
  <si>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</si>
  <si>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</si>
  <si>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</si>
  <si>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</si>
  <si>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</si>
  <si>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</si>
  <si>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</si>
  <si>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</si>
  <si>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</si>
  <si>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</si>
  <si>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</si>
  <si>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</si>
  <si>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</si>
  <si>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</si>
  <si>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</si>
  <si>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</si>
  <si>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</si>
  <si>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</si>
  <si>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</si>
  <si>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</si>
  <si>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</si>
  <si>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</si>
  <si>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</si>
  <si>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</si>
  <si>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</si>
  <si>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</si>
  <si>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</si>
  <si>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</si>
  <si>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</si>
  <si>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</si>
  <si>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</si>
  <si>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</si>
  <si>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</si>
  <si>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</si>
  <si>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</si>
  <si>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</si>
  <si>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</si>
  <si>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</si>
  <si>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</si>
  <si>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</si>
  <si>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</si>
  <si>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</si>
  <si>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</si>
  <si>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</si>
  <si>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</si>
  <si>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</si>
  <si>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</si>
  <si>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</si>
  <si>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</si>
  <si>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</si>
  <si>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</si>
  <si>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</si>
  <si>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</si>
  <si>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</si>
  <si>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</si>
  <si>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</si>
  <si>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</si>
  <si>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</si>
  <si>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</si>
  <si>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</si>
  <si>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</si>
  <si>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</si>
  <si>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</si>
  <si>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</si>
  <si>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</si>
  <si>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</si>
  <si>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</si>
  <si>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</si>
  <si>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</si>
  <si>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</si>
  <si>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</si>
  <si>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</si>
  <si>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</si>
  <si>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</si>
  <si>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</si>
  <si>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</si>
  <si>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</si>
  <si>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</si>
  <si>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</si>
  <si>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</si>
  <si>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</si>
  <si>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</si>
  <si>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</si>
  <si>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</si>
  <si>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</si>
  <si>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</si>
  <si>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</si>
  <si>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</si>
  <si>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</si>
  <si>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</si>
  <si>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</si>
  <si>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</si>
  <si>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</si>
  <si>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</si>
  <si>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</si>
  <si>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</si>
  <si>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</si>
  <si>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</si>
  <si>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</si>
  <si>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</si>
  <si>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</si>
  <si>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</si>
  <si>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</si>
  <si>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</si>
  <si>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</si>
  <si>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</si>
  <si>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</si>
  <si>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</si>
  <si>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</si>
  <si>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</si>
  <si>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</si>
  <si>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</si>
  <si>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</si>
  <si>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</si>
  <si>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</si>
  <si>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</si>
  <si>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</si>
  <si>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</si>
  <si>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</si>
  <si>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</si>
  <si>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</si>
  <si>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</si>
  <si>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</si>
  <si>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</si>
  <si>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</si>
  <si>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</si>
  <si>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</si>
  <si>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</si>
  <si>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</si>
  <si>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</si>
  <si>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</si>
  <si>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</si>
  <si>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</si>
  <si>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</si>
  <si>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</si>
  <si>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</si>
  <si>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</si>
  <si>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</si>
  <si>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</si>
  <si>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</si>
  <si>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</si>
  <si>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</si>
  <si>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</si>
  <si>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</si>
  <si>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</si>
  <si>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</si>
  <si>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</si>
  <si>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</si>
  <si>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</si>
  <si>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</si>
  <si>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</si>
  <si>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</si>
  <si>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</si>
  <si>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</si>
  <si>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</si>
  <si>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</si>
  <si>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</si>
  <si>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</si>
  <si>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</si>
  <si>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</si>
  <si>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</si>
  <si>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</si>
  <si>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</si>
  <si>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</si>
  <si>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</si>
  <si>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</si>
  <si>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</si>
  <si>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</si>
  <si>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</si>
  <si>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</si>
  <si>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</si>
  <si>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</si>
  <si>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</si>
  <si>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</si>
  <si>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</si>
  <si>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</si>
  <si>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</si>
  <si>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</si>
  <si>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</si>
  <si>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</si>
  <si>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</si>
  <si>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</si>
  <si>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</si>
  <si>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</si>
  <si>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</si>
  <si>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</si>
  <si>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</si>
  <si>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</si>
  <si>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</si>
  <si>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</si>
  <si>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</si>
  <si>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</si>
  <si>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</si>
  <si>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</si>
  <si>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</si>
  <si>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</si>
  <si>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</si>
  <si>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</si>
  <si>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</si>
  <si>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</si>
  <si>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</si>
  <si>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</si>
  <si>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</si>
  <si>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</si>
  <si>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</si>
  <si>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</si>
  <si>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</si>
  <si>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</si>
  <si>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</si>
  <si>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</si>
  <si>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</si>
  <si>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</si>
  <si>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</si>
  <si>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</si>
  <si>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</si>
  <si>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</si>
  <si>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</si>
  <si>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</si>
  <si>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</si>
  <si>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</si>
  <si>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</si>
  <si>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</si>
  <si>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</si>
  <si>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</si>
  <si>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</si>
  <si>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</si>
  <si>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</si>
  <si>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</si>
  <si>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</si>
  <si>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</si>
  <si>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</si>
  <si>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</si>
  <si>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</si>
  <si>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</si>
  <si>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</si>
  <si>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</si>
  <si>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</si>
  <si>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</si>
  <si>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</si>
  <si>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</si>
  <si>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</si>
  <si>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</si>
  <si>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</si>
  <si>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</si>
  <si>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</si>
  <si>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</si>
  <si>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</si>
  <si>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</si>
  <si>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</si>
  <si>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</si>
  <si>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</si>
  <si>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</si>
  <si>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</si>
  <si>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</si>
  <si>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</si>
  <si>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</si>
  <si>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</si>
  <si>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</si>
  <si>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</si>
  <si>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</si>
  <si>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</si>
  <si>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</si>
  <si>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</si>
  <si>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</si>
  <si>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</si>
  <si>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</si>
  <si>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</si>
  <si>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</si>
  <si>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</si>
  <si>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</si>
  <si>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</si>
  <si>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</si>
  <si>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</si>
  <si>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</si>
  <si>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</si>
  <si>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</si>
  <si>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</si>
  <si>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</si>
  <si>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</si>
  <si>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</si>
  <si>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</si>
  <si>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</si>
  <si>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</si>
  <si>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</si>
  <si>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</si>
  <si>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</si>
  <si>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</si>
  <si>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</si>
  <si>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</si>
  <si>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</si>
  <si>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</si>
  <si>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</si>
  <si>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</si>
  <si>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</si>
  <si>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</si>
  <si>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</si>
  <si>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</si>
  <si>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</si>
  <si>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</si>
  <si>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</si>
  <si>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</si>
  <si>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</si>
  <si>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</si>
  <si>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</si>
  <si>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</si>
  <si>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</si>
  <si>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</si>
  <si>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</si>
  <si>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</si>
  <si>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</si>
  <si>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</si>
  <si>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</si>
  <si>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</si>
  <si>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</si>
  <si>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</si>
  <si>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</si>
  <si>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</si>
  <si>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</si>
  <si>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</si>
  <si>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</si>
  <si>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</si>
  <si>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</si>
  <si>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</si>
  <si>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</si>
  <si>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</si>
  <si>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</si>
  <si>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</si>
  <si>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</si>
  <si>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</si>
  <si>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</si>
  <si>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</si>
  <si>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</si>
  <si>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</si>
  <si>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</si>
  <si>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</si>
  <si>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</si>
  <si>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</si>
  <si>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</si>
  <si>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</si>
  <si>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</si>
  <si>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</si>
  <si>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</si>
  <si>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</si>
  <si>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</si>
  <si>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</si>
  <si>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</si>
  <si>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</si>
  <si>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</si>
  <si>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</si>
  <si>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</si>
  <si>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</si>
  <si>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</si>
  <si>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</si>
  <si>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</si>
  <si>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</si>
  <si>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</si>
  <si>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</si>
  <si>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</si>
  <si>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</si>
  <si>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</si>
  <si>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</si>
  <si>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</si>
  <si>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</si>
  <si>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</si>
  <si>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</si>
  <si>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</si>
  <si>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</si>
  <si>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</si>
  <si>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</si>
  <si>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</si>
  <si>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</si>
  <si>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</si>
  <si>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</si>
  <si>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</si>
  <si>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</si>
  <si>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</si>
  <si>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</si>
  <si>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</si>
  <si>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</si>
  <si>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</si>
  <si>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</si>
  <si>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</si>
  <si>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</si>
  <si>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</si>
  <si>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</si>
  <si>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</si>
  <si>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</si>
  <si>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</si>
  <si>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</si>
  <si>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</si>
  <si>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</si>
  <si>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</si>
  <si>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</si>
  <si>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</si>
  <si>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</si>
  <si>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</si>
  <si>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</si>
  <si>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</si>
  <si>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</si>
  <si>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</si>
  <si>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</si>
  <si>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</si>
  <si>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</si>
  <si>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</si>
  <si>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</si>
  <si>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</si>
  <si>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</si>
  <si>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</si>
  <si>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</si>
  <si>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</si>
  <si>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</si>
  <si>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</si>
  <si>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</si>
  <si>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</si>
  <si>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</si>
  <si>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</si>
  <si>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</si>
  <si>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</si>
  <si>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</si>
  <si>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</si>
  <si>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</si>
  <si>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</si>
  <si>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</si>
  <si>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</si>
  <si>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</si>
  <si>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</si>
  <si>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</si>
  <si>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</si>
  <si>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</si>
  <si>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</si>
  <si>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</si>
  <si>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</si>
  <si>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</si>
  <si>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</si>
  <si>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</si>
  <si>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</si>
  <si>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</si>
  <si>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</si>
  <si>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</si>
  <si>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</si>
  <si>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</si>
  <si>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</si>
  <si>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</si>
  <si>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</si>
  <si>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</si>
  <si>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</si>
  <si>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</si>
  <si>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</si>
  <si>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</si>
  <si>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</si>
  <si>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</si>
  <si>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</si>
  <si>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</si>
  <si>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</si>
  <si>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</si>
  <si>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</si>
  <si>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</si>
  <si>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</si>
  <si>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</si>
  <si>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</si>
  <si>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</si>
  <si>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</si>
  <si>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</si>
  <si>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</si>
  <si>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</si>
  <si>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</si>
  <si>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</si>
  <si>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</si>
  <si>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</si>
  <si>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</si>
  <si>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</si>
  <si>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</si>
  <si>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</si>
  <si>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</si>
  <si>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</si>
  <si>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</si>
  <si>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</si>
  <si>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</si>
  <si>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</si>
  <si>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</si>
  <si>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</si>
  <si>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</si>
  <si>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</si>
  <si>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</si>
  <si>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</si>
  <si>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</si>
  <si>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</si>
  <si>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</si>
  <si>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</si>
  <si>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</si>
  <si>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</si>
  <si>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</si>
  <si>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</si>
  <si>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</si>
  <si>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</si>
  <si>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</si>
  <si>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</si>
  <si>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</si>
  <si>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</si>
  <si>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</si>
  <si>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</si>
  <si>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</si>
  <si>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</si>
  <si>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</si>
  <si>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</si>
  <si>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</si>
  <si>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</si>
  <si>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</si>
  <si>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</si>
  <si>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</si>
  <si>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</si>
  <si>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</si>
  <si>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</si>
  <si>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</si>
  <si>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</si>
  <si>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</si>
  <si>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</si>
  <si>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</si>
  <si>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</si>
  <si>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</si>
  <si>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</si>
  <si>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</si>
  <si>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</si>
  <si>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</si>
  <si>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</si>
  <si>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</si>
  <si>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</si>
  <si>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</si>
  <si>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</si>
  <si>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</si>
  <si>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</si>
  <si>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</si>
  <si>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</si>
  <si>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</si>
  <si>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</si>
  <si>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</si>
  <si>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</si>
  <si>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</si>
  <si>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</si>
  <si>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</si>
  <si>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</si>
  <si>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</si>
  <si>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</si>
  <si>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</si>
  <si>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</si>
  <si>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</si>
  <si>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</si>
  <si>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</si>
  <si>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</si>
  <si>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</si>
  <si>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</si>
  <si>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</si>
  <si>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</si>
  <si>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</si>
  <si>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</si>
  <si>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</si>
  <si>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</si>
  <si>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</si>
  <si>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</si>
  <si>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</si>
  <si>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</si>
  <si>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</si>
  <si>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</si>
  <si>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</si>
  <si>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</si>
  <si>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</si>
  <si>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</si>
  <si>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</si>
  <si>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</si>
  <si>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</si>
  <si>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</si>
  <si>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</si>
  <si>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</si>
  <si>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</si>
  <si>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</si>
  <si>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</si>
  <si>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</si>
  <si>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</si>
  <si>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</si>
  <si>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</si>
  <si>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</si>
  <si>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</si>
  <si>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</si>
  <si>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</si>
  <si>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</si>
  <si>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</si>
  <si>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</si>
  <si>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</si>
  <si>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</si>
  <si>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</si>
  <si>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</si>
  <si>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</si>
  <si>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</si>
  <si>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</si>
  <si>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</si>
  <si>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</si>
  <si>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</si>
  <si>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</si>
  <si>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</si>
  <si>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</si>
  <si>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</si>
  <si>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</si>
  <si>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</si>
  <si>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</si>
  <si>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</si>
  <si>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</si>
  <si>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</si>
  <si>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</si>
  <si>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</si>
  <si>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</si>
  <si>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</si>
  <si>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</si>
  <si>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</si>
  <si>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</si>
  <si>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</si>
  <si>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</si>
  <si>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</si>
  <si>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</si>
  <si>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</si>
  <si>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</si>
  <si>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</si>
  <si>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</si>
  <si>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</si>
  <si>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</si>
  <si>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</si>
  <si>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</si>
  <si>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</si>
  <si>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</si>
  <si>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</si>
  <si>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</si>
  <si>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</si>
  <si>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</si>
  <si>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</si>
  <si>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</si>
  <si>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</si>
  <si>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</si>
  <si>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</si>
  <si>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</si>
  <si>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</si>
  <si>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</si>
  <si>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</si>
  <si>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</si>
  <si>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</si>
  <si>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</si>
  <si>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</si>
  <si>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</si>
  <si>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</si>
  <si>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</si>
  <si>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</si>
  <si>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</si>
  <si>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</si>
  <si>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</si>
  <si>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</si>
  <si>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</si>
  <si>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</si>
  <si>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</si>
  <si>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</si>
  <si>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</si>
  <si>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</si>
  <si>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</si>
  <si>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</si>
  <si>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</si>
  <si>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</si>
  <si>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</si>
  <si>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</si>
  <si>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</si>
  <si>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</si>
  <si>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</si>
  <si>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PCM-20251025-00000393</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</si>
  <si>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</si>
  <si>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</si>
  <si>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</si>
  <si>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</si>
  <si>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</si>
  <si>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 xml:space="preserve">no pcm </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</si>
  <si>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</si>
  <si>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</si>
  <si>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</si>
  <si>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</si>
  <si>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</si>
  <si>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</si>
  <si>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</si>
  <si>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</si>
  <si>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</si>
  <si>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</si>
  <si>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TT-20251025-00420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</si>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</sst>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 totalsRowShown="0" headerRowDxfId="157" dataDxfId="156" headerRowBorderDxfId="154" tableBorderDxfId="155" totalsRowBorderDxfId="153">
  <autoFilter ref="A1:CJ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292.37462060185499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11.879632175929146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45955.323046527781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45955.323046527781</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45955.323046527781</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45955.323046527781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45955.323046527781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45955.323046527781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45955.323046527781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45955.323046527781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45955.323046527781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45955.323046527781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45955.323046527781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45955.323046527781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45955.323046527781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45955.323046527781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45955.323046527781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45955.323046527781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45955.323046527781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45955.323046527781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45955.323046527781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45955.323046527781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45955.323046527781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45955.323046527781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45955.323046527781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45955.323046527781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45955.323046527781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45955.323046527781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45955.323046527781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45955.323046527781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45955.323046527781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45955.323046527781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45955.323046527781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45955.323046527781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45955.323046527781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45955.323046527781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45955.323046527781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45955.323046527781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45955.323046527781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45955.323046527781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45955.323046527781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45955.323046527781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45955.323046527781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45955.323046527781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45955.323046527781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45955.323046527781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45955.323046527781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45955.323046527781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45955.323046527781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45955.323046527781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45955.323046527781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45955.323046527781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45955.323046527781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45955.323046527781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45955.323046527781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45955.323046527781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45955.323046527781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45955.323046527781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45955.323046527781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45955.323046527781</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45955.323046527781</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130.32320856481965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10.827271064816159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c r="D5" s="18" t="s">
        <v>26904</v>
      </c>
      <c r="E5" s="115"/>
      <c r="F5" s="116"/>
      <c r="G5" s="117">
        <f ca="1">IFERROR(NOW()-F5,"-")</f>
        <v>45955.323046527781</v>
      </c>
      <c r="H5" s="116"/>
      <c r="I5" s="18" t="str">
        <f>IFERROR(VLOOKUP(D5,DB!A:F,6,0),"")</f>
        <v>SCECO</v>
      </c>
      <c r="J5" s="18" t="str">
        <f>IFERROR(VLOOKUP(D5,DB!A:G,7,0),"")</f>
        <v>Dead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45955.323046527781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45955.323046527781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45955.323046527781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45955.323046527781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45955.323046527781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45955.323046527781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45955.323046527781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45955.323046527781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45955.323046527781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45955.323046527781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45955.323046527781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45955.323046527781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45955.323046527781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45955.323046527781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sheetData>
  <dataValidations count="2">
    <dataValidation allowBlank="1" showInputMessage="1" showErrorMessage="1" sqref="E1" xr:uid="{4D935161-CDD3-4592-B877-3FB59C99E142}"/>
    <dataValidation type="list" allowBlank="1" showInputMessage="1" showErrorMessage="1" sqref="E3:E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45955.323046527781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45955.323046527781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45955.323046527781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45955.323046527781</v>
      </c>
      <c r="H5" s="22"/>
      <c r="I5" s="19" t="s">
        <v>39087</v>
      </c>
      <c r="J5" s="18" t="str">
        <f>IFERROR(VLOOKUP(D5,DB!A:G,7,0),"")</f>
        <v/>
      </c>
      <c r="K5" s="46"/>
      <c r="L5" s="23" t="str">
        <f>IFERROR(VLOOKUP(D5,DB!A:I,9,0),"")</f>
        <v/>
      </c>
    </row>
    <row r="6" spans="1:13" ht="15" customHeight="1">
      <c r="A6" s="19"/>
      <c r="B6" s="63" t="str">
        <f>IFERROR(VLOOKUP(D6,DB!A:K,11,0),"")</f>
        <v/>
      </c>
      <c r="C6" s="18"/>
      <c r="D6" s="18"/>
      <c r="E6" s="18"/>
      <c r="F6" s="20"/>
      <c r="G6" s="21">
        <f t="shared" ca="1" si="0"/>
        <v>45955.323046527781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45955.323046527781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45955.323046527781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45955.323046527781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45955.323046527781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45955.323046527781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45955.323046527781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45955.323046527781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45955.323046527781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45955.323046527781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45955.323046527781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45955.323046527781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45955.323046527781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45955.323046527781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45955.323046527781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45955.323046527781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45955.323046527781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45955.323046527781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45955.323046527781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45955.323046527781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45955.323046527781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45955.323046527781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45955.323046527781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45955.323046527781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45955.323046527781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45955.323046527781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45955.323046527781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45955.323046527781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45955.323046527781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45955.323046527781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45955.323046527781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45955.323046527781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45955.323046527781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45955.323046527781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45955.323046527781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45955.323046527781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45955.323046527781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45955.323046527781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45955.323046527781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45955.323046527781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45955.323046527781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45955.323046527781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45955.323046527781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45955.323046527781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45955.323046527781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45955.323046527781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45955.323046527781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45955.323046527781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45955.323046527781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45955.323046527781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45955.323046527781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45955.323046527781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45955.323046527781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45955.323046527781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45955.323046527781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45955.323046527781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45955.323046527781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45955.323046527781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45955.323046527781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45955.323046527781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45955.323046527781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45955.323046527781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45955.323046527781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45955.323046527781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45955.323046527781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45955.323046527781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45955.323046527781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45955.323046527781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45955.323046527781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45955.323046527781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45955.323046527781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45955.323046527781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45955.323046527781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45955.323046527781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45955.323046527781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45955.323046527781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45955.323046527781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45955.323046527781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45955.323046527781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45955.323046527781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45955.323046527781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45955.323046527781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45955.323046527781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45955.323046527781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45955.323046527781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45955.323046527781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45955.323046527781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45955.323046527781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45955.323046527781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45955.323046527781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45955.323046527781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45955.323046527781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45955.323046527781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45955.323046527781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45955.323046527781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45955.323046527781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45955.323046527781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45955.323046527781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45955.323046527781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45955.323046527781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45955.323046527781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45955.323046527781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45955.323046527781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45955.323046527781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45955.323046527781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45955.323046527781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45955.323046527781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45955.323046527781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45955.323046527781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45955.323046527781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45955.323046527781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45955.323046527781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45955.323046527781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45955.323046527781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45955.323046527781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45955.323046527781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45955.323046527781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45955.323046527781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45955.323046527781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45955.323046527781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45955.323046527781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45955.323046527781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45955.323046527781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45955.323046527781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45955.323046527781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45955.323046527781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45955.323046527781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45955.323046527781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45955.323046527781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45955.323046527781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45955.323046527781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45955.323046527781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45955.323046527781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45955.323046527781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45955.323046527781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45955.323046527781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45955.323046527781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45955.323046527781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45955.323046527781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45955.323046527781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45955.323046527781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45955.323046527781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45955.323046527781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45955.323046527781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45955.323046527781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45955.323046527781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45955.323046527781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45955.323046527781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45955.323046527781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45955.323046527781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45955.323046527781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45955.323046527781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45955.323046527781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45955.323046527781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45955.323046527781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45955.323046527781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45955.323046527781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45955.323046527781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45955.323046527781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45955.323046527781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45955.323046527781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45955.323046527781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45955.323046527781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45955.323046527781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45955.323046527781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45955.323046527781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45955.323046527781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45955.323046527781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45955.323046527781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45955.323046527781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45955.323046527781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45955.323046527781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45955.323046527781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45955.323046527781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45955.323046527781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45955.323046527781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45955.323046527781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45955.323046527781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45955.323046527781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45955.323046527781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45955.323046527781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45955.323046527781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45955.323046527781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45955.323046527781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45955.323046527781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45955.323046527781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45955.323046527781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45955.323046527781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45955.323046527781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45955.323046527781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45955.323046527781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45955.323046527781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45955.323046527781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45955.323046527781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45955.323046527781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45955.323046527781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45955.323046527781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45955.323046527781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45955.323046527781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45955.323046527781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45955.323046527781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45955.323046527781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45955.323046527781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45955.323046527781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45955.323046527781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45955.323046527781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45955.323046527781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45955.323046527781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45955.323046527781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45955.323046527781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45955.323046527781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45955.323046527781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45955.323046527781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45955.323046527781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45955.323046527781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45955.323046527781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45955.323046527781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45955.323046527781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45955.323046527781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45955.323046527781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45955.323046527781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45955.323046527781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45955.323046527781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45955.323046527781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45955.323046527781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45955.323046527781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45955.323046527781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45955.323046527781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45955.323046527781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45955.323046527781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45955.323046527781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45955.323046527781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45955.323046527781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45955.323046527781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45955.323046527781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45955.323046527781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45955.323046527781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45955.323046527781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45955.323046527781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45955.323046527781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45955.323046527781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45955.323046527781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45955.323046527781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45955.323046527781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45955.323046527781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45955.323046527781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45955.323046527781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45955.323046527781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45955.323046527781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45955.323046527781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45955.323046527781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45955.323046527781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45955.323046527781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45955.323046527781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45955.323046527781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45955.323046527781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45955.323046527781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45955.323046527781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45955.323046527781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45955.323046527781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45955.323046527781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45955.323046527781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45955.323046527781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45955.323046527781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45955.323046527781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45955.323046527781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45955.323046527781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45955.323046527781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45955.323046527781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45955.323046527781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45955.323046527781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45955.323046527781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45955.323046527781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45955.323046527781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45955.323046527781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45955.323046527781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45955.323046527781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45955.323046527781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45955.323046527781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45955.323046527781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45955.323046527781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45955.323046527781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45955.323046527781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45955.323046527781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45955.323046527781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45955.323046527781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45955.323046527781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45955.323046527781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45955.323046527781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45955.323046527781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45955.323046527781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45955.323046527781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45955.323046527781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45955.323046527781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45955.323046527781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45955.323046527781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45955.323046527781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45955.323046527781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45955.323046527781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45955.323046527781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45955.323046527781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45955.323046527781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45955.323046527781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45955.323046527781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45955.323046527781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45955.323046527781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45955.323046527781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45955.323046527781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45955.323046527781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45955.323046527781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45955.323046527781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45955.323046527781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45955.323046527781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45955.323046527781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45955.323046527781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45955.323046527781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45955.323046527781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45955.323046527781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45955.323046527781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45955.323046527781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45955.323046527781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45955.323046527781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45955.323046527781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45955.323046527781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45955.323046527781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45955.323046527781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45955.323046527781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45955.323046527781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45955.323046527781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45955.323046527781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45955.323046527781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45955.323046527781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45955.323046527781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45955.323046527781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45955.323046527781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45955.323046527781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45955.323046527781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45955.323046527781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45955.323046527781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45955.323046527781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45955.323046527781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45955.323046527781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45955.323046527781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45955.323046527781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45955.323046527781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45955.323046527781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45955.323046527781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45955.323046527781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45955.323046527781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45955.323046527781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45955.323046527781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45955.323046527781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45955.323046527781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45955.323046527781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45955.323046527781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45955.323046527781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45955.323046527781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45955.323046527781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45955.323046527781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45955.323046527781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45955.323046527781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45955.323046527781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45955.323046527781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45955.323046527781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45955.323046527781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45955.323046527781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45955.323046527781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45955.323046527781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45955.323046527781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45955.323046527781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45955.323046527781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45955.323046527781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45955.323046527781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45955.323046527781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45955.323046527781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45955.323046527781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45955.323046527781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45955.323046527781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45955.323046527781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45955.323046527781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45955.323046527781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45955.323046527781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45955.323046527781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45955.323046527781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45955.323046527781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45955.323046527781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45955.323046527781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45955.323046527781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45955.323046527781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45955.323046527781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45955.323046527781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45955.323046527781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45955.323046527781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45955.323046527781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45955.323046527781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45955.323046527781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45955.323046527781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45955.323046527781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45955.323046527781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45955.323046527781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45955.323046527781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45955.323046527781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45955.323046527781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45955.323046527781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45955.323046527781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45955.323046527781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45955.323046527781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45955.323046527781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45955.323046527781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45955.323046527781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45955.323046527781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45955.323046527781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45955.323046527781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45955.323046527781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45955.323046527781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45955.323046527781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45955.323046527781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45955.323046527781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45955.323046527781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45955.323046527781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45955.323046527781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45955.323046527781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45955.323046527781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45955.323046527781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45955.323046527781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45955.323046527781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45955.323046527781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45955.323046527781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45955.323046527781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45955.323046527781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45955.323046527781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45955.323046527781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45955.323046527781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45955.323046527781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45955.323046527781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45955.323046527781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45955.323046527781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45955.323046527781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45955.323046527781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45955.323046527781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45955.323046527781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45955.323046527781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45955.323046527781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45955.323046527781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45955.323046527781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45955.323046527781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45955.323046527781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45955.323046527781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45955.323046527781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45955.323046527781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45955.323046527781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45955.323046527781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45955.323046527781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45955.323046527781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45955.323046527781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45955.323046527781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45955.323046527781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45955.323046527781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45955.323046527781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45955.323046527781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45955.323046527781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45955.323046527781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45955.323046527781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45955.323046527781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45955.323046527781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45955.323046527781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45955.323046527781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45955.323046527781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45955.323046527781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45955.323046527781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45955.323046527781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45955.323046527781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45955.323046527781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45955.323046527781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45955.323046527781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45955.323046527781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45955.323046527781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45955.323046527781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45955.323046527781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45955.323046527781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45955.323046527781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45955.323046527781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45955.323046527781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45955.323046527781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45955.323046527781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45955.323046527781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45955.323046527781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45955.323046527781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45955.323046527781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45955.323046527781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45955.323046527781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45955.323046527781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45955.323046527781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45955.323046527781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45955.323046527781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45955.323046527781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45955.323046527781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45955.323046527781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45955.323046527781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45955.323046527781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45955.323046527781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45955.323046527781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45955.323046527781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45955.323046527781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45955.323046527781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45955.323046527781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45955.323046527781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45955.323046527781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45955.323046527781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45955.323046527781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45955.323046527781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45955.323046527781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45955.323046527781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45955.323046527781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45955.323046527781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45955.323046527781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45955.323046527781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45955.323046527781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45955.323046527781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45955.323046527781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45955.323046527781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45955.323046527781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45955.323046527781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45955.323046527781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45955.323046527781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45955.323046527781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45955.323046527781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45955.323046527781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45955.323046527781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45955.323046527781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45955.323046527781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45955.323046527781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45955.323046527781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45955.323046527781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45955.323046527781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45955.323046527781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45955.323046527781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45955.323046527781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45955.323046527781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45955.323046527781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45955.323046527781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45955.323046527781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45955.323046527781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45955.323046527781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45955.323046527781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45955.323046527781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45955.323046527781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45955.323046527781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45955.323046527781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45955.323046527781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45955.323046527781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45955.323046527781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45955.323046527781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45955.323046527781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45955.323046527781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45955.323046527781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45955.323046527781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45955.323046527781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45955.323046527781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45955.323046527781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45955.323046527781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45955.323046527781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45955.323046527781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45955.323046527781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45955.323046527781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45955.323046527781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45955.323046527781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45955.323046527781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45955.323046527781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45955.323046527781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45955.323046527781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45955.323046527781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45955.323046527781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45955.323046527781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45955.323046527781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45955.323046527781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45955.323046527781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45955.323046527781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45955.323046527781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45955.323046527781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45955.323046527781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45955.323046527781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45955.323046527781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45955.323046527781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45955.323046527781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45955.323046527781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45955.323046527781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45955.323046527781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45955.323046527781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45955.323046527781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45955.323046527781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45955.323046527781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45955.323046527781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45955.323046527781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45955.323046527781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45955.323046527781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45955.323046527781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45955.323046527781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45955.323046527781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45955.323046527781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45955.323046527781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45955.323046527781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45955.323046527781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45955.323046527781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45955.323046527781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45955.323046527781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45955.323046527781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45955.323046527781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45955.323046527781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45955.323046527781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45955.323046527781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45955.323046527781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45955.323046527781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45955.323046527781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45955.323046527781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45955.323046527781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45955.323046527781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45955.323046527781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45955.323046527781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45955.323046527781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45955.323046527781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45955.323046527781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45955.323046527781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45955.323046527781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45955.323046527781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45955.323046527781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45955.323046527781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45955.323046527781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45955.323046527781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45955.323046527781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45955.323046527781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45955.323046527781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45955.323046527781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45955.323046527781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45955.323046527781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45955.323046527781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45955.323046527781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45955.323046527781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45955.323046527781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45955.323046527781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45955.323046527781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45955.323046527781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45955.323046527781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45955.323046527781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45955.323046527781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45955.323046527781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45955.323046527781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45955.323046527781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45955.323046527781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45955.323046527781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45955.323046527781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45955.323046527781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45955.323046527781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45955.323046527781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45955.323046527781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45955.323046527781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45955.323046527781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45955.323046527781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45955.323046527781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45955.323046527781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45955.323046527781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45955.323046527781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45955.323046527781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45955.323046527781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45955.323046527781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45955.323046527781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45955.323046527781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45955.323046527781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45955.323046527781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45955.323046527781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45955.323046527781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45955.323046527781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45955.323046527781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45955.323046527781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45955.323046527781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45955.323046527781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45955.323046527781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45955.323046527781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45955.323046527781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45955.323046527781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45955.323046527781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45955.323046527781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45955.323046527781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45955.323046527781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45955.323046527781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45955.323046527781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45955.323046527781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45955.323046527781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45955.323046527781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45955.323046527781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45955.323046527781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45955.323046527781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45955.323046527781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45955.323046527781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45955.323046527781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45955.323046527781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45955.323046527781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45955.323046527781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45955.323046527781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45955.323046527781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45955.323046527781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45955.323046527781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45955.323046527781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45955.323046527781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45955.323046527781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45955.323046527781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45955.323046527781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45955.323046527781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45955.323046527781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45955.323046527781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45955.323046527781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45955.323046527781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45955.323046527781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45955.323046527781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45955.323046527781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45955.323046527781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45955.323046527781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45955.323046527781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45955.323046527781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45955.323046527781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45955.323046527781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45955.323046527781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45955.323046527781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45955.323046527781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45955.323046527781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45955.323046527781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45955.323046527781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45955.323046527781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45955.323046527781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45955.323046527781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45955.323046527781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45955.323046527781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45955.323046527781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45955.323046527781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45955.323046527781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45955.323046527781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45955.323046527781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45955.323046527781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45955.323046527781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45955.323046527781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45955.323046527781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45955.323046527781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45955.323046527781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45955.323046527781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45955.323046527781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45955.323046527781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45955.323046527781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45955.323046527781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45955.323046527781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45955.323046527781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45955.323046527781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45955.323046527781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45955.323046527781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45955.323046527781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45955.323046527781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45955.323046527781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45955.323046527781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45955.323046527781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45955.323046527781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45955.323046527781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45955.323046527781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45955.323046527781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45955.323046527781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45955.323046527781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45955.323046527781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45955.323046527781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45955.323046527781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45955.323046527781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45955.323046527781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45955.323046527781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45955.323046527781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45955.323046527781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45955.323046527781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45955.323046527781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45955.323046527781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45955.323046527781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45955.323046527781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45955.323046527781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45955.323046527781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45955.323046527781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45955.323046527781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45955.323046527781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45955.323046527781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45955.323046527781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45955.323046527781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45955.323046527781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45955.323046527781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45955.323046527781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45955.323046527781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45955.323046527781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45955.323046527781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45955.323046527781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45955.323046527781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45955.323046527781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45955.323046527781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45955.323046527781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45955.323046527781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45955.323046527781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45955.323046527781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45955.323046527781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45955.323046527781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45955.323046527781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45955.323046527781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45955.323046527781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45955.323046527781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45955.323046527781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45955.323046527781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45955.323046527781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45955.323046527781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45955.323046527781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45955.323046527781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45955.323046527781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45955.323046527781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45955.323046527781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45955.323046527781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45955.323046527781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45955.323046527781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45955.323046527781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45955.323046527781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45955.323046527781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45955.323046527781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45955.323046527781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45955.323046527781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45955.323046527781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45955.323046527781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45955.323046527781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45955.323046527781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45955.323046527781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45955.323046527781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45955.323046527781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45955.323046527781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45955.323046527781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45955.323046527781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45955.323046527781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45955.323046527781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45955.323046527781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45955.323046527781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45955.323046527781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45955.323046527781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45955.323046527781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45955.323046527781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45955.323046527781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45955.323046527781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45955.323046527781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45955.323046527781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45955.323046527781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45955.323046527781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45955.323046527781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45955.323046527781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45955.323046527781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45955.323046527781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45955.323046527781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45955.323046527781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45955.323046527781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45955.323046527781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45955.323046527781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45955.323046527781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45955.323046527781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45955.323046527781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45955.323046527781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45955.323046527781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45955.323046527781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45955.323046527781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45955.323046527781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45955.323046527781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45955.323046527781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45955.323046527781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45955.323046527781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45955.323046527781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45955.323046527781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45955.323046527781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45955.323046527781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45955.323046527781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45955.323046527781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45955.323046527781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45955.323046527781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45955.323046527781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45955.323046527781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45955.323046527781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45955.323046527781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45955.323046527781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45955.323046527781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45955.323046527781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45955.323046527781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45955.323046527781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45955.323046527781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45955.323046527781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45955.323046527781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45955.323046527781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45955.323046527781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45955.323046527781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45955.323046527781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45955.323046527781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45955.323046527781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45955.323046527781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45955.323046527781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45955.323046527781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45955.323046527781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45955.323046527781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45955.323046527781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45955.323046527781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45955.323046527781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45955.323046527781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45955.323046527781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45955.323046527781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45955.323046527781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45955.323046527781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45955.323046527781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45955.323046527781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45955.323046527781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45955.323046527781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45955.323046527781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45955.323046527781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45955.323046527781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45955.323046527781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45955.323046527781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45955.323046527781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45955.323046527781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45955.323046527781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45955.323046527781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45955.323046527781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45955.323046527781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45955.323046527781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45955.323046527781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45955.323046527781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45955.323046527781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45955.323046527781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45955.323046527781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45955.323046527781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45955.323046527781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45955.323046527781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45955.323046527781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45955.323046527781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45955.323046527781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45955.323046527781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45955.323046527781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45955.323046527781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45955.323046527781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45955.323046527781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45955.323046527781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45955.323046527781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45955.323046527781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45955.323046527781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45955.323046527781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45955.323046527781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45955.323046527781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45955.323046527781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45955.323046527781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45955.323046527781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45955.323046527781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45955.323046527781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45955.323046527781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45955.323046527781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45955.323046527781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45955.323046527781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45955.323046527781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45955.323046527781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45955.323046527781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45955.323046527781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45955.323046527781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45955.323046527781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45955.323046527781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45955.323046527781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45955.323046527781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45955.323046527781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45955.323046527781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45955.323046527781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45955.323046527781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45955.323046527781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45955.323046527781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45955.323046527781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45955.323046527781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45955.323046527781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45955.323046527781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45955.323046527781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45955.323046527781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45955.323046527781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45955.323046527781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45955.323046527781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45955.323046527781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45955.323046527781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45955.323046527781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45955.323046527781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45955.323046527781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45955.323046527781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45955.323046527781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45955.323046527781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45955.323046527781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45955.323046527781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45955.323046527781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45955.323046527781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45955.323046527781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45955.323046527781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45955.323046527781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45955.323046527781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45955.323046527781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45955.323046527781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45955.323046527781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45955.323046527781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45955.323046527781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45955.323046527781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45955.323046527781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45955.323046527781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45955.323046527781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45955.323046527781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45955.323046527781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45955.323046527781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45955.323046527781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45955.323046527781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45955.323046527781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45955.323046527781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45955.323046527781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45955.323046527781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45955.323046527781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45955.323046527781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45955.323046527781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45955.323046527781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45955.323046527781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45955.323046527781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45955.323046527781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45955.323046527781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45955.323046527781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45955.323046527781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45955.323046527781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45955.323046527781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45955.323046527781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45955.323046527781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45955.323046527781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45955.323046527781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45955.323046527781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45955.323046527781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45955.323046527781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45955.323046527781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45955.323046527781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45955.323046527781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45955.323046527781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45955.323046527781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45955.323046527781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45955.323046527781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45955.323046527781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45955.323046527781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45955.323046527781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45955.323046527781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45955.323046527781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45955.323046527781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45955.323046527781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45955.323046527781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45955.323046527781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45955.323046527781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45955.323046527781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45955.323046527781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45955.323046527781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45955.323046527781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45955.323046527781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45955.323046527781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45955.323046527781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45955.323046527781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45955.323046527781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45955.323046527781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45955.323046527781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45955.323046527781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45955.323046527781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45955.323046527781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45955.323046527781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45955.323046527781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45955.323046527781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45955.323046527781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45955.323046527781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45955.323046527781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45955.323046527781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45955.323046527781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45955.323046527781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45955.323046527781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45955.323046527781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45955.323046527781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45955.323046527781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45955.323046527781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45955.323046527781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45955.323046527781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45955.323046527781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45955.323046527781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45955.323046527781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45955.323046527781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45955.323046527781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45955.323046527781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45955.323046527781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45955.323046527781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45955.323046527781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45955.323046527781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45955.323046527781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45955.323046527781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45955.323046527781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45955.323046527781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45955.323046527781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45955.323046527781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45955.323046527781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45955.323046527781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45955.323046527781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45955.323046527781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45955.323046527781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45955.323046527781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45955.323046527781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45955.323046527781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45955.323046527781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45955.323046527781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45955.323046527781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45955.323046527781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45955.323046527781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45955.323046527781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45955.323046527781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45955.323046527781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45955.323046527781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45955.323046527781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45955.323046527781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45955.323046527781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45955.323046527781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45955.323046527781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39088</v>
      </c>
      <c r="B2" s="97" t="str">
        <f>IFERROR(VLOOKUP(D2,DB!A:K,11,0),"")</f>
        <v>R4</v>
      </c>
      <c r="C2" s="98">
        <v>1</v>
      </c>
      <c r="D2" s="94" t="s">
        <v>35115</v>
      </c>
      <c r="E2" s="99" t="s">
        <v>38998</v>
      </c>
      <c r="F2" s="100">
        <v>45703.480717592596</v>
      </c>
      <c r="G2" s="101">
        <f ca="1">IFERROR(NOW()-F2,"")</f>
        <v>251.84232893518492</v>
      </c>
      <c r="H2" s="100">
        <v>45703.474768518521</v>
      </c>
      <c r="I2" s="97" t="str">
        <f>IFERROR(VLOOKUP(D2,DB!A:F,6,0),"")</f>
        <v>SCECO</v>
      </c>
      <c r="J2" s="97" t="str">
        <f>IFERROR(VLOOKUP(D2,DB!A:G,7,0),"")</f>
        <v>Dead</v>
      </c>
      <c r="K2" s="102" t="s">
        <v>39089</v>
      </c>
      <c r="L2" s="94" t="str">
        <f>IFERROR(VLOOKUP(D2,DB!A:I,9,0),"")</f>
        <v>Latis</v>
      </c>
    </row>
    <row r="3" spans="1:16" ht="30" customHeight="1">
      <c r="A3" s="120" t="s">
        <v>39090</v>
      </c>
      <c r="B3" s="97" t="str">
        <f>IFERROR(VLOOKUP(D3,DB!A:K,11,0),"")</f>
        <v>R4</v>
      </c>
      <c r="C3" s="121">
        <v>1</v>
      </c>
      <c r="D3" s="120" t="s">
        <v>27420</v>
      </c>
      <c r="E3" s="99" t="s">
        <v>38998</v>
      </c>
      <c r="F3" s="124">
        <v>45953.634722222225</v>
      </c>
      <c r="G3" s="125">
        <f ca="1">IFERROR(NOW()-F3,"")</f>
        <v>1.6883243055563071</v>
      </c>
      <c r="H3" s="124">
        <v>45953.546631944446</v>
      </c>
      <c r="I3" s="120" t="str">
        <f>IFERROR(VLOOKUP(D3,DB!A:F,6,0),"")</f>
        <v>SCECO</v>
      </c>
      <c r="J3" s="120" t="str">
        <f>IFERROR(VLOOKUP(D3,DB!A:G,7,0),"")</f>
        <v>Dead</v>
      </c>
      <c r="K3" s="126" t="s">
        <v>39091</v>
      </c>
      <c r="L3" s="122" t="str">
        <f>IFERROR(VLOOKUP(D3,DB!A:I,9,0),"")</f>
        <v>Latis</v>
      </c>
    </row>
    <row r="4" spans="1:16" ht="15" customHeight="1">
      <c r="A4" s="120" t="s">
        <v>39092</v>
      </c>
      <c r="B4" s="120" t="str">
        <f>IFERROR(VLOOKUP(D4,DB!A:K,11,0),"")</f>
        <v>R4</v>
      </c>
      <c r="C4" s="121">
        <v>3</v>
      </c>
      <c r="D4" s="94" t="s">
        <v>39093</v>
      </c>
      <c r="E4" s="99" t="s">
        <v>38998</v>
      </c>
      <c r="F4" s="124"/>
      <c r="G4" s="125">
        <f ca="1">IFERROR(NOW()-F4,"")</f>
        <v>45955.323046527781</v>
      </c>
      <c r="H4" s="124">
        <v>45955.313344907408</v>
      </c>
      <c r="I4" s="120" t="str">
        <f>IFERROR(VLOOKUP(D4,DB!A:F,6,0),"")</f>
        <v>SCECO</v>
      </c>
      <c r="J4" s="120" t="str">
        <f>IFERROR(VLOOKUP(D4,DB!A:G,7,0),"")</f>
        <v>Dead+Dead</v>
      </c>
      <c r="K4" s="126" t="s">
        <v>39094</v>
      </c>
      <c r="L4" s="122" t="str">
        <f>IFERROR(VLOOKUP(D4,DB!A:I,9,0),"")</f>
        <v>Latis</v>
      </c>
    </row>
    <row r="5" spans="1:16" ht="15" customHeight="1">
      <c r="A5" s="120"/>
      <c r="B5" s="120" t="str">
        <f>IFERROR(VLOOKUP(D5,DB!A:K,11,0),"")</f>
        <v/>
      </c>
      <c r="C5" s="121"/>
      <c r="D5" s="122"/>
      <c r="E5" s="99"/>
      <c r="F5" s="124"/>
      <c r="G5" s="125">
        <f ca="1">IFERROR(NOW()-F5,"")</f>
        <v>45955.323046527781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45955.323046527781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45955.323046527781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45955.323046527781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45955.323046527781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45955.323046527781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45955.323046527781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45955.323046527781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45955.323046527781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45955.323046527781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45955.323046527781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45955.323046527781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45955.323046527781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45955.323046527781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45955.323046527781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45955.323046527781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45955.323046527781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45955.323046527781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45955.323046527781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45955.323046527781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45955.323046527781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45955.323046527781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45955.323046527781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45955.323046527781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45955.323046527781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45955.323046527781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45955.323046527781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45955.323046527781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45955.323046527781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45955.323046527781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45955.323046527781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45955.323046527781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45955.323046527781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45955.323046527781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45955.323046527781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45955.323046527781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45955.323046527781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45955.323046527781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45955.323046527781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45955.323046527781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45955.323046527781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45955.323046527781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45955.323046527781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45955.323046527781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45955.323046527781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45955.323046527781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45955.323046527781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45955.323046527781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45955.323046527781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45955.323046527781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45955.323046527781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45955.323046527781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45955.323046527781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45955.323046527781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45955.323046527781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45955.323046527781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45955.323046527781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45955.323046527781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45955.323046527781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45955.323046527781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45955.323046527781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45955.323046527781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45955.323046527781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45955.323046527781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45955.323046527781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45955.323046527781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45955.323046527781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45955.323046527781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45955.323046527781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45955.323046527781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45955.323046527781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45955.323046527781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45955.323046527781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45955.323046527781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45955.323046527781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45955.323046527781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45955.323046527781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45955.323046527781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45955.323046527781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45955.323046527781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45955.323046527781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45955.323046527781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45955.323046527781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45955.323046527781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45955.323046527781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45955.323046527781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45955.323046527781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45955.323046527781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45955.323046527781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45955.323046527781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45955.323046527781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45955.323046527781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45955.323046527781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45955.323046527781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45955.323046527781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45955.323046527781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45955.323046527781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45955.323046527781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45955.323046527781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45955.323046527781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45955.323046527781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45955.323046527781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45955.323046527781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45955.323046527781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45955.323046527781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45955.323046527781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45955.323046527781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45955.323046527781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45955.323046527781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45955.323046527781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45955.323046527781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45955.323046527781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45955.323046527781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45955.323046527781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45955.323046527781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45955.323046527781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45955.323046527781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45955.323046527781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45955.323046527781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45955.323046527781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45955.323046527781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45955.323046527781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45955.323046527781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45955.323046527781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45955.323046527781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45955.323046527781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45955.323046527781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45955.323046527781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45955.323046527781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45955.323046527781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45955.323046527781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45955.323046527781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45955.323046527781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45955.323046527781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45955.323046527781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45955.323046527781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45955.323046527781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45955.323046527781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45955.323046527781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45955.323046527781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45955.323046527781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45955.323046527781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45955.323046527781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45955.323046527781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45955.323046527781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45955.323046527781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45955.323046527781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45955.323046527781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45955.323046527781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45955.323046527781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45955.323046527781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45955.323046527781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45955.323046527781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45955.323046527781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45955.323046527781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45955.323046527781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45955.323046527781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45955.323046527781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45955.323046527781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45955.323046527781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45955.323046527781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45955.323046527781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45955.323046527781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45955.323046527781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45955.323046527781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45955.323046527781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45955.323046527781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45955.323046527781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45955.323046527781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45955.323046527781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45955.323046527781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45955.323046527781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45955.323046527781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45955.323046527781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45955.323046527781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45955.323046527781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45955.323046527781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45955.323046527781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45955.323046527781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45955.323046527781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45955.323046527781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45955.323046527781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45955.323046527781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45955.323046527781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45955.323046527781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45955.323046527781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45955.323046527781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45955.323046527781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45955.323046527781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45955.323046527781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45955.323046527781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45955.323046527781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45955.323046527781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45955.323046527781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45955.323046527781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45955.323046527781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45955.323046527781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45955.323046527781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45955.323046527781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45955.323046527781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45955.323046527781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45955.323046527781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45955.323046527781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45955.323046527781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45955.323046527781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45955.323046527781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45955.323046527781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45955.323046527781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45955.323046527781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45955.323046527781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45955.323046527781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45955.323046527781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45955.323046527781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45955.323046527781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45955.323046527781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45955.323046527781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45955.323046527781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45955.323046527781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45955.323046527781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45955.323046527781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45955.323046527781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45955.323046527781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45955.323046527781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45955.323046527781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45955.323046527781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63.490986342592805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29.13416921296448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6.6619354166687117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0.87340532407688443</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45955.323046527781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45955.323046527781</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45955.323046527781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45955.323046527781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45955.323046527781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45955.323046527781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45955.323046527781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45955.323046527781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45955.323046527781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45955.323046527781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45955.323046527781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45955.323046527781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45955.323046527781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45955.323046527781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45955.323046527781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45955.323046527781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45955.323046527781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45955.323046527781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45955.323046527781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45955.323046527781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45955.323046527781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45955.323046527781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45955.323046527781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45955.323046527781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45955.323046527781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45955.323046527781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45955.323046527781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45955.323046527781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45955.323046527781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45955.323046527781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45955.323046527781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45955.323046527781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45955.323046527781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45955.323046527781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45955.323046527781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45955.323046527781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45955.323046527781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45955.323046527781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45955.323046527781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45955.323046527781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45955.323046527781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45955.323046527781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45955.323046527781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45955.323046527781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45955.323046527781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45955.323046527781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45955.323046527781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45955.323046527781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45955.323046527781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45955.323046527781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45955.323046527781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45955.323046527781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45955.323046527781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45955.323046527781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45955.323046527781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45955.323046527781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45955.323046527781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45955.323046527781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45955.323046527781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45955.323046527781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45955.323046527781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45955.323046527781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45955.323046527781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45955.323046527781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45955.323046527781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45955.323046527781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45955.323046527781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45955.323046527781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45955.323046527781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45955.323046527781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45955.323046527781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45955.323046527781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45955.323046527781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45955.323046527781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45955.323046527781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45955.323046527781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45955.323046527781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45955.323046527781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45955.323046527781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45955.323046527781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45955.323046527781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45955.323046527781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45955.323046527781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45955.323046527781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45955.323046527781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45955.323046527781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45955.323046527781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45955.323046527781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45955.323046527781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45955.323046527781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45955.323046527781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45955.323046527781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45955.323046527781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45955.323046527781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45955.323046527781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45955.323046527781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45955.323046527781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45955.323046527781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45955.323046527781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45955.323046527781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45955.323046527781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45955.323046527781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45955.323046527781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45955.323046527781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45955.323046527781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45955.323046527781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45955.323046527781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45955.323046527781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45955.323046527781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45955.323046527781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45955.323046527781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45955.323046527781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45955.323046527781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45955.323046527781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45955.323046527781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45955.323046527781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45955.323046527781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45955.323046527781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45955.323046527781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45955.323046527781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45955.323046527781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45955.323046527781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45955.323046527781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45955.323046527781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45955.323046527781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45955.323046527781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45955.323046527781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45955.323046527781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45955.323046527781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45955.323046527781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45955.323046527781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45955.323046527781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45955.323046527781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45955.323046527781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45955.323046527781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45955.323046527781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45955.323046527781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45955.323046527781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45955.323046527781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45955.323046527781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45955.323046527781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45955.323046527781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45955.323046527781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45955.323046527781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45955.323046527781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45955.323046527781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45955.323046527781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45955.323046527781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45955.323046527781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45955.323046527781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45955.323046527781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45955.323046527781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45955.323046527781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45955.323046527781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45955.323046527781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45955.323046527781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45955.323046527781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45955.323046527781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45955.323046527781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45955.323046527781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45955.323046527781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45955.323046527781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45955.323046527781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45955.323046527781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45955.323046527781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45955.323046527781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45955.323046527781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45955.323046527781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45955.323046527781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45955.323046527781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45955.323046527781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45955.323046527781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45955.323046527781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45955.323046527781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45955.323046527781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45955.323046527781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45955.323046527781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45955.323046527781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45955.323046527781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45955.323046527781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45955.323046527781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45955.323046527781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45955.323046527781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45955.323046527781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45955.323046527781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45955.323046527781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45955.323046527781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45955.323046527781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45955.323046527781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45955.323046527781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45955.323046527781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45955.323046527781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45955.323046527781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45955.323046527781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45955.323046527781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45955.323046527781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45955.323046527781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45955.323046527781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45955.323046527781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45955.323046527781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45955.323046527781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45955.323046527781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45955.323046527781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45955.323046527781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45955.323046527781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45955.323046527781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45955.323046527781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45955.323046527781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45955.323046527781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45955.323046527781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45955.323046527781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45955.323046527781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45955.323046527781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45955.323046527781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45955.323046527781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45955.323046527781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45955.323046527781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45955.323046527781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45955.323046527781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45955.323046527781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45955.323046527781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45955.323046527781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45955.323046527781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45955.323046527781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45955.323046527781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45955.323046527781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45955.323046527781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45955.323046527781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45955.323046527781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45955.323046527781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45955.323046527781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45955.323046527781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45955.323046527781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45955.323046527781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45955.323046527781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45955.323046527781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45955.323046527781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45955.323046527781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45955.323046527781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45955.323046527781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45955.323046527781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45955.323046527781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45955.323046527781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45955.323046527781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45955.323046527781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45955.323046527781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45955.323046527781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45955.323046527781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45955.323046527781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45955.323046527781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45955.323046527781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45955.323046527781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45955.323046527781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45955.323046527781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45955.323046527781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45955.323046527781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45955.323046527781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45955.323046527781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45955.323046527781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45955.323046527781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45955.323046527781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45955.323046527781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45955.323046527781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45955.323046527781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45955.323046527781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45955.323046527781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45955.323046527781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45955.323046527781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45955.323046527781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45955.323046527781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45955.323046527781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45955.323046527781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45955.323046527781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45955.323046527781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45955.323046527781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45955.323046527781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45955.323046527781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45955.323046527781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45955.323046527781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45955.323046527781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45955.323046527781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45955.323046527781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45955.323046527781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45955.323046527781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45955.323046527781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45955.323046527781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45955.323046527781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45955.323046527781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45955.323046527781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45955.323046527781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45955.323046527781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45955.323046527781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45955.323046527781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45955.323046527781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45955.323046527781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45955.323046527781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45955.323046527781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45955.323046527781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45955.323046527781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45955.323046527781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45955.323046527781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45955.323046527781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45955.323046527781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45955.323046527781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45955.323046527781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45955.323046527781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45955.323046527781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45955.323046527781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45955.323046527781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45955.323046527781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45955.323046527781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45955.323046527781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45955.323046527781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45955.323046527781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45955.323046527781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45955.323046527781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45955.323046527781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45955.323046527781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45955.323046527781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45955.323046527781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45955.323046527781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45955.323046527781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45955.323046527781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45955.323046527781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45955.323046527781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45955.323046527781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45955.323046527781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45955.323046527781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45955.323046527781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45955.323046527781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45955.323046527781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45955.323046527781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45955.323046527781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45955.323046527781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45955.323046527781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45955.323046527781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45955.323046527781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45955.323046527781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45955.323046527781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45955.323046527781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45955.323046527781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45955.323046527781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45955.323046527781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45955.323046527781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45955.323046527781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45955.323046527781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45955.323046527781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45955.323046527781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45955.323046527781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45955.323046527781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45955.323046527781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45955.323046527781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45955.323046527781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45955.323046527781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45955.323046527781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45955.323046527781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45955.323046527781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45955.323046527781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45955.323046527781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45955.323046527781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45955.323046527781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45955.323046527781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45955.323046527781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45955.323046527781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45955.323046527781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45955.323046527781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45955.323046527781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45955.323046527781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45955.323046527781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45955.323046527781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45955.323046527781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45955.323046527781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45955.323046527781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45955.323046527781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45955.323046527781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45955.323046527781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45955.323046527781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45955.323046527781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45955.323046527781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45955.323046527781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45955.323046527781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45955.323046527781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45955.323046527781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45955.323046527781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45955.323046527781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45955.323046527781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45955.323046527781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45955.323046527781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45955.323046527781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45955.323046527781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45955.323046527781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45955.323046527781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45955.323046527781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45955.323046527781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45955.323046527781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45955.323046527781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45955.323046527781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45955.323046527781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45955.323046527781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45955.323046527781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45955.323046527781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45955.323046527781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45955.323046527781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45955.323046527781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45955.323046527781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45955.323046527781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45955.323046527781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45955.323046527781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45955.323046527781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45955.323046527781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45955.323046527781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45955.323046527781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45955.323046527781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45955.323046527781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45955.323046527781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45955.323046527781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45955.323046527781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45955.323046527781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45955.323046527781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45955.323046527781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45955.323046527781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45955.323046527781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45955.323046527781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45955.323046527781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45955.323046527781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45955.323046527781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45955.323046527781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45955.323046527781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45955.323046527781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45955.323046527781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45955.323046527781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45955.323046527781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45955.323046527781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45955.323046527781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45955.323046527781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45955.323046527781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45955.323046527781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45955.323046527781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45955.323046527781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45955.323046527781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45955.323046527781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45955.323046527781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45955.323046527781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45955.323046527781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45955.323046527781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45955.323046527781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45955.323046527781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45955.323046527781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45955.323046527781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45955.323046527781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45955.323046527781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45955.323046527781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45955.323046527781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45955.323046527781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45955.323046527781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45955.323046527781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45955.323046527781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45955.323046527781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45955.323046527781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45955.323046527781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45955.323046527781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45955.323046527781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45955.323046527781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45955.323046527781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45955.323046527781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45955.323046527781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45955.323046527781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45955.323046527781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45955.323046527781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45955.323046527781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45955.323046527781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45955.323046527781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45955.323046527781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3</v>
      </c>
      <c r="D2" s="104" t="s">
        <v>34505</v>
      </c>
      <c r="E2" s="107"/>
      <c r="F2" s="108"/>
      <c r="G2" s="77">
        <f ca="1">IFERROR(NOW()-F2,"-")</f>
        <v>45955.323046527781</v>
      </c>
      <c r="H2" s="108">
        <v>45955.300671296296</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45955.323046527781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45955.323046527781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45955.323046527781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45955.323046527781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45955.323046527781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45955.323046527781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45955.323046527781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45955.323046527781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45955.323046527781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45955.323046527781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45955.323046527781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45955.323046527781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45955.323046527781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45955.323046527781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45955.323046527781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45955.323046527781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45955.323046527781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45955.323046527781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45955.323046527781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45955.323046527781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45955.323046527781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45955.323046527781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45955.323046527781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45955.323046527781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45955.323046527781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45955.323046527781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45955.323046527781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45955.323046527781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45955.323046527781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45955.323046527781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45955.323046527781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45955.323046527781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45955.323046527781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45955.323046527781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45955.323046527781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45955.323046527781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45955.323046527781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45955.323046527781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45955.323046527781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45955.323046527781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45955.323046527781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45955.323046527781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45955.323046527781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45955.323046527781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45955.323046527781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45955.323046527781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45955.323046527781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45955.323046527781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45955.323046527781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45955.323046527781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45955.323046527781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45955.323046527781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45955.323046527781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45955.323046527781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45955.323046527781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45955.323046527781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45955.323046527781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45955.323046527781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45955.323046527781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45955.323046527781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45955.323046527781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45955.323046527781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45955.323046527781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45955.323046527781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45955.323046527781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45955.323046527781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45955.323046527781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45955.323046527781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45955.323046527781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45955.323046527781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45955.323046527781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45955.323046527781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45955.323046527781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45955.323046527781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45955.323046527781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45955.323046527781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45955.323046527781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45955.323046527781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45955.323046527781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45955.323046527781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45955.323046527781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45955.323046527781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45955.323046527781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45955.323046527781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45955.323046527781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45955.323046527781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45955.323046527781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45955.323046527781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45955.323046527781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45955.323046527781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45955.323046527781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45955.323046527781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45955.323046527781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45955.323046527781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45955.323046527781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45955.323046527781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45955.323046527781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45955.323046527781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45955.323046527781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45955.323046527781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45955.323046527781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45955.323046527781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45955.323046527781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45955.323046527781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45955.323046527781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45955.323046527781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45955.323046527781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45955.323046527781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45955.323046527781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45955.323046527781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45955.323046527781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45955.323046527781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45955.323046527781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45955.323046527781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45955.323046527781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45955.323046527781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45955.323046527781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45955.323046527781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45955.323046527781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45955.323046527781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45955.323046527781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45955.323046527781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45955.323046527781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45955.323046527781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45955.323046527781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45955.323046527781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45955.323046527781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45955.323046527781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45955.323046527781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45955.323046527781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45955.323046527781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45955.323046527781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45955.323046527781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45955.323046527781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45955.323046527781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45955.323046527781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45955.323046527781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45955.323046527781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45955.323046527781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2025-10-25T04:45:11Z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