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61" documentId="120_S{2AC9BD13-BADA-5192-A53E-5A8FF88502F6}" xr6:coauthVersionLast="47" xr6:coauthVersionMax="47" xr10:uidLastSave="{D3D7AF89-9442-4F83-BA79-442E1FF8769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<sst xmlns="http://schemas.openxmlformats.org/spreadsheetml/2006/main" count="180273" uniqueCount="39122">
  <si>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</si>
  <si>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</si>
  <si>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</si>
  <si>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</si>
  <si>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</si>
  <si>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</si>
  <si>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</si>
  <si>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</si>
  <si>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</si>
  <si>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</si>
  <si>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</si>
  <si>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</si>
  <si>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</si>
  <si>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</si>
  <si>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</si>
  <si>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</si>
  <si>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</si>
  <si>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</si>
  <si>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</si>
  <si>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</si>
  <si>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</si>
  <si>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</si>
  <si>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</si>
  <si>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</si>
  <si>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</si>
  <si>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</si>
  <si>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</si>
  <si>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</si>
  <si>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</si>
  <si>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</si>
  <si>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</si>
  <si>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</si>
  <si>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</si>
  <si>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</si>
  <si>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</si>
  <si>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</si>
  <si>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</si>
  <si>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</si>
  <si>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</si>
  <si>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</si>
  <si>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</si>
  <si>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</si>
  <si>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</si>
  <si>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</si>
  <si>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</si>
  <si>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</si>
  <si>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</si>
  <si>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</si>
  <si>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</si>
  <si>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</si>
  <si>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</si>
  <si>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</si>
  <si>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</si>
  <si>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</si>
  <si>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</si>
  <si>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</si>
  <si>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</si>
  <si>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</si>
  <si>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</si>
  <si>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</si>
  <si>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</si>
  <si>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</si>
  <si>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</si>
  <si>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</si>
  <si>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</si>
  <si>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</si>
  <si>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</si>
  <si>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</si>
  <si>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</si>
  <si>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</si>
  <si>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</si>
  <si>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</si>
  <si>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</si>
  <si>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</si>
  <si>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</si>
  <si>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</si>
  <si>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</si>
  <si>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</si>
  <si>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</si>
  <si>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</si>
  <si>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</si>
  <si>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</si>
  <si>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</si>
  <si>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</si>
  <si>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</si>
  <si>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</si>
  <si>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</si>
  <si>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</si>
  <si>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</si>
  <si>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</si>
  <si>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</si>
  <si>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</si>
  <si>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</si>
  <si>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</si>
  <si>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</si>
  <si>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</si>
  <si>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</si>
  <si>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</si>
  <si>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</si>
  <si>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</si>
  <si>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</si>
  <si>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</si>
  <si>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</si>
  <si>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</si>
  <si>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</si>
  <si>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</si>
  <si>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</si>
  <si>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</si>
  <si>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</si>
  <si>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</si>
  <si>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</si>
  <si>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</si>
  <si>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</si>
  <si>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</si>
  <si>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</si>
  <si>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</si>
  <si>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</si>
  <si>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</si>
  <si>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</si>
  <si>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</si>
  <si>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</si>
  <si>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</si>
  <si>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</si>
  <si>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</si>
  <si>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</si>
  <si>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</si>
  <si>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</si>
  <si>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</si>
  <si>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</si>
  <si>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</si>
  <si>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</si>
  <si>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</si>
  <si>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</si>
  <si>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</si>
  <si>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</si>
  <si>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</si>
  <si>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</si>
  <si>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</si>
  <si>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</si>
  <si>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</si>
  <si>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</si>
  <si>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</si>
  <si>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</si>
  <si>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</si>
  <si>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</si>
  <si>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</si>
  <si>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</si>
  <si>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</si>
  <si>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</si>
  <si>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</si>
  <si>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</si>
  <si>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</si>
  <si>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</si>
  <si>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</si>
  <si>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</si>
  <si>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</si>
  <si>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</si>
  <si>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</si>
  <si>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</si>
  <si>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</si>
  <si>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</si>
  <si>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</si>
  <si>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</si>
  <si>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</si>
  <si>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</si>
  <si>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</si>
  <si>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</si>
  <si>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</si>
  <si>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</si>
  <si>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</si>
  <si>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</si>
  <si>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</si>
  <si>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</si>
  <si>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</si>
  <si>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</si>
  <si>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</si>
  <si>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</si>
  <si>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</si>
  <si>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</si>
  <si>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</si>
  <si>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</si>
  <si>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</si>
  <si>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</si>
  <si>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</si>
  <si>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</si>
  <si>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</si>
  <si>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</si>
  <si>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</si>
  <si>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</si>
  <si>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</si>
  <si>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</si>
  <si>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</si>
  <si>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</si>
  <si>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</si>
  <si>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</si>
  <si>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</si>
  <si>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</si>
  <si>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</si>
  <si>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</si>
  <si>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</si>
  <si>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</si>
  <si>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</si>
  <si>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</si>
  <si>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</si>
  <si>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</si>
  <si>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</si>
  <si>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</si>
  <si>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</si>
  <si>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</si>
  <si>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</si>
  <si>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</si>
  <si>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</si>
  <si>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</si>
  <si>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</si>
  <si>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</si>
  <si>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</si>
  <si>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</si>
  <si>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</si>
  <si>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</si>
  <si>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</si>
  <si>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</si>
  <si>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</si>
  <si>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</si>
  <si>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</si>
  <si>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</si>
  <si>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</si>
  <si>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</si>
  <si>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</si>
  <si>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</si>
  <si>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</si>
  <si>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</si>
  <si>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</si>
  <si>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</si>
  <si>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</si>
  <si>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</si>
  <si>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</si>
  <si>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</si>
  <si>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</si>
  <si>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</si>
  <si>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</si>
  <si>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</si>
  <si>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</si>
  <si>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</si>
  <si>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</si>
  <si>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</si>
  <si>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</si>
  <si>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</si>
  <si>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</si>
  <si>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</si>
  <si>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</si>
  <si>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</si>
  <si>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</si>
  <si>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</si>
  <si>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</si>
  <si>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</si>
  <si>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</si>
  <si>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</si>
  <si>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</si>
  <si>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</si>
  <si>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</si>
  <si>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</si>
  <si>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</si>
  <si>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</si>
  <si>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</si>
  <si>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</si>
  <si>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</si>
  <si>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</si>
  <si>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</si>
  <si>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</si>
  <si>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</si>
  <si>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</si>
  <si>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</si>
  <si>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</si>
  <si>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</si>
  <si>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</si>
  <si>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</si>
  <si>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</si>
  <si>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</si>
  <si>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</si>
  <si>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</si>
  <si>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</si>
  <si>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</si>
  <si>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</si>
  <si>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</si>
  <si>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</si>
  <si>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</si>
  <si>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</si>
  <si>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</si>
  <si>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</si>
  <si>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</si>
  <si>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</si>
  <si>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</si>
  <si>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</si>
  <si>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</si>
  <si>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</si>
  <si>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</si>
  <si>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</si>
  <si>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</si>
  <si>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</si>
  <si>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</si>
  <si>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</si>
  <si>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</si>
  <si>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</si>
  <si>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</si>
  <si>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</si>
  <si>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</si>
  <si>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</si>
  <si>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</si>
  <si>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</si>
  <si>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</si>
  <si>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</si>
  <si>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</si>
  <si>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</si>
  <si>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</si>
  <si>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</si>
  <si>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</si>
  <si>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</si>
  <si>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</si>
  <si>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</si>
  <si>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</si>
  <si>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</si>
  <si>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</si>
  <si>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</si>
  <si>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</si>
  <si>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</si>
  <si>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</si>
  <si>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</si>
  <si>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</si>
  <si>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</si>
  <si>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</si>
  <si>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</si>
  <si>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</si>
  <si>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</si>
  <si>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</si>
  <si>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</si>
  <si>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</si>
  <si>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</si>
  <si>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</si>
  <si>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</si>
  <si>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</si>
  <si>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</si>
  <si>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</si>
  <si>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</si>
  <si>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</si>
  <si>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</si>
  <si>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</si>
  <si>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</si>
  <si>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</si>
  <si>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</si>
  <si>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</si>
  <si>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</si>
  <si>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</si>
  <si>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</si>
  <si>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</si>
  <si>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</si>
  <si>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</si>
  <si>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</si>
  <si>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</si>
  <si>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</si>
  <si>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</si>
  <si>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</si>
  <si>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</si>
  <si>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</si>
  <si>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</si>
  <si>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</si>
  <si>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</si>
  <si>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</si>
  <si>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</si>
  <si>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</si>
  <si>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</si>
  <si>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</si>
  <si>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</si>
  <si>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</si>
  <si>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</si>
  <si>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</si>
  <si>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</si>
  <si>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</si>
  <si>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</si>
  <si>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</si>
  <si>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</si>
  <si>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</si>
  <si>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</si>
  <si>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</si>
  <si>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</si>
  <si>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</si>
  <si>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</si>
  <si>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</si>
  <si>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</si>
  <si>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</si>
  <si>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</si>
  <si>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</si>
  <si>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</si>
  <si>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</si>
  <si>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</si>
  <si>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</si>
  <si>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</si>
  <si>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</si>
  <si>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</si>
  <si>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</si>
  <si>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</si>
  <si>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</si>
  <si>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</si>
  <si>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</si>
  <si>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</si>
  <si>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</si>
  <si>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</si>
  <si>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</si>
  <si>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</si>
  <si>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</si>
  <si>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</si>
  <si>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</si>
  <si>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</si>
  <si>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</si>
  <si>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</si>
  <si>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</si>
  <si>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</si>
  <si>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</si>
  <si>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</si>
  <si>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</si>
  <si>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</si>
  <si>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</si>
  <si>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</si>
  <si>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</si>
  <si>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</si>
  <si>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</si>
  <si>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</si>
  <si>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</si>
  <si>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</si>
  <si>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</si>
  <si>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</si>
  <si>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</si>
  <si>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</si>
  <si>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</si>
  <si>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</si>
  <si>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</si>
  <si>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</si>
  <si>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</si>
  <si>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</si>
  <si>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</si>
  <si>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</si>
  <si>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</si>
  <si>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</si>
  <si>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</si>
  <si>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</si>
  <si>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</si>
  <si>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</si>
  <si>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</si>
  <si>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</si>
  <si>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</si>
  <si>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</si>
  <si>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</si>
  <si>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</si>
  <si>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</si>
  <si>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</si>
  <si>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</si>
  <si>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</si>
  <si>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</si>
  <si>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</si>
  <si>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</si>
  <si>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</si>
  <si>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</si>
  <si>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</si>
  <si>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</si>
  <si>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</si>
  <si>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</si>
  <si>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</si>
  <si>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</si>
  <si>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</si>
  <si>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</si>
  <si>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</si>
  <si>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</si>
  <si>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</si>
  <si>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</si>
  <si>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</si>
  <si>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</si>
  <si>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</si>
  <si>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</si>
  <si>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</si>
  <si>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</si>
  <si>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</si>
  <si>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</si>
  <si>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</si>
  <si>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</si>
  <si>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</si>
  <si>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</si>
  <si>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</si>
  <si>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</si>
  <si>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</si>
  <si>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</si>
  <si>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</si>
  <si>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</si>
  <si>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</si>
  <si>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</si>
  <si>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</si>
  <si>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</si>
  <si>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</si>
  <si>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</si>
  <si>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</si>
  <si>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</si>
  <si>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</si>
  <si>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</si>
  <si>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</si>
  <si>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</si>
  <si>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</si>
  <si>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</si>
  <si>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</si>
  <si>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</si>
  <si>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</si>
  <si>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</si>
  <si>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</si>
  <si>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</si>
  <si>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</si>
  <si>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</si>
  <si>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</si>
  <si>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</si>
  <si>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</si>
  <si>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</si>
  <si>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</si>
  <si>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</si>
  <si>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</si>
  <si>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</si>
  <si>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</si>
  <si>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</si>
  <si>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</si>
  <si>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</si>
  <si>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</si>
  <si>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</si>
  <si>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</si>
  <si>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</si>
  <si>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</si>
  <si>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</si>
  <si>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</si>
  <si>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</si>
  <si>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</si>
  <si>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</si>
  <si>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</si>
  <si>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</si>
  <si>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</si>
  <si>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</si>
  <si>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</si>
  <si>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</si>
  <si>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</si>
  <si>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</si>
  <si>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</si>
  <si>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</si>
  <si>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</si>
  <si>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</si>
  <si>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</si>
  <si>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</si>
  <si>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</si>
  <si>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</si>
  <si>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</si>
  <si>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</si>
  <si>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</si>
  <si>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</si>
  <si>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</si>
  <si>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</si>
  <si>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</si>
  <si>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</si>
  <si>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</si>
  <si>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</si>
  <si>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</si>
  <si>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</si>
  <si>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</si>
  <si>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</si>
  <si>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</si>
  <si>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</si>
  <si>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</si>
  <si>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</si>
  <si>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</si>
  <si>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</si>
  <si>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</si>
  <si>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</si>
  <si>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</si>
  <si>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</si>
  <si>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</si>
  <si>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</si>
  <si>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</si>
  <si>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</si>
  <si>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</si>
  <si>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</si>
  <si>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</si>
  <si>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</si>
  <si>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</si>
  <si>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</si>
  <si>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</si>
  <si>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</si>
  <si>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</si>
  <si>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</si>
  <si>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</si>
  <si>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</si>
  <si>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</si>
  <si>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</si>
  <si>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</si>
  <si>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</si>
  <si>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</si>
  <si>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</si>
  <si>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</si>
  <si>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</si>
  <si>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</si>
  <si>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</si>
  <si>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</si>
  <si>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</si>
  <si>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</si>
  <si>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</si>
  <si>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</si>
  <si>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</si>
  <si>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</si>
  <si>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</si>
  <si>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</si>
  <si>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</si>
  <si>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</si>
  <si>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</si>
  <si>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</si>
  <si>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</si>
  <si>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</si>
  <si>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</si>
  <si>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</si>
  <si>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</si>
  <si>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</si>
  <si>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</si>
  <si>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</si>
  <si>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</si>
  <si>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</si>
  <si>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</si>
  <si>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</si>
  <si>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</si>
  <si>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</si>
  <si>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</si>
  <si>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</si>
  <si>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</si>
  <si>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</si>
  <si>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</si>
  <si>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</si>
  <si>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</si>
  <si>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</si>
  <si>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</si>
  <si>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</si>
  <si>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</si>
  <si>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</si>
  <si>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</si>
  <si>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</si>
  <si>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</si>
  <si>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</si>
  <si>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</si>
  <si>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</si>
  <si>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</si>
  <si>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</si>
  <si>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</si>
  <si>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</si>
  <si>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</si>
  <si>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</si>
  <si>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</si>
  <si>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</si>
  <si>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</si>
  <si>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</si>
  <si>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</si>
  <si>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</si>
  <si>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</si>
  <si>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</si>
  <si>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</si>
  <si>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</si>
  <si>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</si>
  <si>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</si>
  <si>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</si>
  <si>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</si>
  <si>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</si>
  <si>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</si>
  <si>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</si>
  <si>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</si>
  <si>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</si>
  <si>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</si>
  <si>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</si>
  <si>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</si>
  <si>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</si>
  <si>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</si>
  <si>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</si>
  <si>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</si>
  <si>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</si>
  <si>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</si>
  <si>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</si>
  <si>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</si>
  <si>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</si>
  <si>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</si>
  <si>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</si>
  <si>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</si>
  <si>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</si>
  <si>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</si>
  <si>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</si>
  <si>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</si>
  <si>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</si>
  <si>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</si>
  <si>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</si>
  <si>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</si>
  <si>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</si>
  <si>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</si>
  <si>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</si>
  <si>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</si>
  <si>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</si>
  <si>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</si>
  <si>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</si>
  <si>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</si>
  <si>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</si>
  <si>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</si>
  <si>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</si>
  <si>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</si>
  <si>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</si>
  <si>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</si>
  <si>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</si>
  <si>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</si>
  <si>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</si>
  <si>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</si>
  <si>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</si>
  <si>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</si>
  <si>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</si>
  <si>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</si>
  <si>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</si>
  <si>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</si>
  <si>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</si>
  <si>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</si>
  <si>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</si>
  <si>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</si>
  <si>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</si>
  <si>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</si>
  <si>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</si>
  <si>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</si>
  <si>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</si>
  <si>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</si>
  <si>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</si>
  <si>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</si>
  <si>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</si>
  <si>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</si>
  <si>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</si>
  <si>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</si>
  <si>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</si>
  <si>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</si>
  <si>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</si>
  <si>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</si>
  <si>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</si>
  <si>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</si>
  <si>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</si>
  <si>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</si>
  <si>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</si>
  <si>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</si>
  <si>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</si>
  <si>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</si>
  <si>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</si>
  <si>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</si>
  <si>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</si>
  <si>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</si>
  <si>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</si>
  <si>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</si>
  <si>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</si>
  <si>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</si>
  <si>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</si>
  <si>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</si>
  <si>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</si>
  <si>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</si>
  <si>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</si>
  <si>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</si>
  <si>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</si>
  <si>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</si>
  <si>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</si>
  <si>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</si>
  <si>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</si>
  <si>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</si>
  <si>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</si>
  <si>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</si>
  <si>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</si>
  <si>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</si>
  <si>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</si>
  <si>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</si>
  <si>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</si>
  <si>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</si>
  <si>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</si>
  <si>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</si>
  <si>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</si>
  <si>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</si>
  <si>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</si>
  <si>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</si>
  <si>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</si>
  <si>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</si>
  <si>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</si>
  <si>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</si>
  <si>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</si>
  <si>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</si>
  <si>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</si>
  <si>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</si>
  <si>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</si>
  <si>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</si>
  <si>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</si>
  <si>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</si>
  <si>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</si>
  <si>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</si>
  <si>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</si>
  <si>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</si>
  <si>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</si>
  <si>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</si>
  <si>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</si>
  <si>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</si>
  <si>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</si>
  <si>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</si>
  <si>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</si>
  <si>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</si>
  <si>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</si>
  <si>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</si>
  <si>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</si>
  <si>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</si>
  <si>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</si>
  <si>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</si>
  <si>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</si>
  <si>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</si>
  <si>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</si>
  <si>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</si>
  <si>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</si>
  <si>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</si>
  <si>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</si>
  <si>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</si>
  <si>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</si>
  <si>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</si>
  <si>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</si>
  <si>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</si>
  <si>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</si>
  <si>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</si>
  <si>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</si>
  <si>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</si>
  <si>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</si>
  <si>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</si>
  <si>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</si>
  <si>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</si>
  <si>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</si>
  <si>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</si>
  <si>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</si>
  <si>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</si>
  <si>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</si>
  <si>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</si>
  <si>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</si>
  <si>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</si>
  <si>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</si>
  <si>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</si>
  <si>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</si>
  <si>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</si>
  <si>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</si>
  <si>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</si>
  <si>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</si>
  <si>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</si>
  <si>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</si>
  <si>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</si>
  <si>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</si>
  <si>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</si>
  <si>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</si>
  <si>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</si>
  <si>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</si>
  <si>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</si>
  <si>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</si>
  <si>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</si>
  <si>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</si>
  <si>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</si>
  <si>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</si>
  <si>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</si>
  <si>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</si>
  <si>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</si>
  <si>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</si>
  <si>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</si>
  <si>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</si>
  <si>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</si>
  <si>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</si>
  <si>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</si>
  <si>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</si>
  <si>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</si>
  <si>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</si>
  <si>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</si>
  <si>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</si>
  <si>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</si>
  <si>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</si>
  <si>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</si>
  <si>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</si>
  <si>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</si>
  <si>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</si>
  <si>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</si>
  <si>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</si>
  <si>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</si>
  <si>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</si>
  <si>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</si>
  <si>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</si>
  <si>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</si>
  <si>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</si>
  <si>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</si>
  <si>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</si>
  <si>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</si>
  <si>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</si>
  <si>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</si>
  <si>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</si>
  <si>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</si>
  <si>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</si>
  <si>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</si>
  <si>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</si>
  <si>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</si>
  <si>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</si>
  <si>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</si>
  <si>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</si>
  <si>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</si>
  <si>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</si>
  <si>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</si>
  <si>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</si>
  <si>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</si>
  <si>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</si>
  <si>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</si>
  <si>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</si>
  <si>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</si>
  <si>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</si>
  <si>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</si>
  <si>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</si>
  <si>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</si>
  <si>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</si>
  <si>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</si>
  <si>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</si>
  <si>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</si>
  <si>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</si>
  <si>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</si>
  <si>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</si>
  <si>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</si>
  <si>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</si>
  <si>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</si>
  <si>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</si>
  <si>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</si>
  <si>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</si>
  <si>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</si>
  <si>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</si>
  <si>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</si>
  <si>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</si>
  <si>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</si>
  <si>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</si>
  <si>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</si>
  <si>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</si>
  <si>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</si>
  <si>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</si>
  <si>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</si>
  <si>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</si>
  <si>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</si>
  <si>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</si>
  <si>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</si>
  <si>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</si>
  <si>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</si>
  <si>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</si>
  <si>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</si>
  <si>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</si>
  <si>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</si>
  <si>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</si>
  <si>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</si>
  <si>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</si>
  <si>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</si>
  <si>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</si>
  <si>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</si>
  <si>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</si>
  <si>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</si>
  <si>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</si>
  <si>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</si>
  <si>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</si>
  <si>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</si>
  <si>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</si>
  <si>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</si>
  <si>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</si>
  <si>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</si>
  <si>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</si>
  <si>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</si>
  <si>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</si>
  <si>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</si>
  <si>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</si>
  <si>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</si>
  <si>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</si>
  <si>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</si>
  <si>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</si>
  <si>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</si>
  <si>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</si>
  <si>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</si>
  <si>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</si>
  <si>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</si>
  <si>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</si>
  <si>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</si>
  <si>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</si>
  <si>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</si>
  <si>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</si>
  <si>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</si>
  <si>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</si>
  <si>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</si>
  <si>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</si>
  <si>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</si>
  <si>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</si>
  <si>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</si>
  <si>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</si>
  <si>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</si>
  <si>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</si>
  <si>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</si>
  <si>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</si>
  <si>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</si>
  <si>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</si>
  <si>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</si>
  <si>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</si>
  <si>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</si>
  <si>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</si>
  <si>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</si>
  <si>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</si>
  <si>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</si>
  <si>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</si>
  <si>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</si>
  <si>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</si>
  <si>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</si>
  <si>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</si>
  <si>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</si>
  <si>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</si>
  <si>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</si>
  <si>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</si>
  <si>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</si>
  <si>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</si>
  <si>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</si>
  <si>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</si>
  <si>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</si>
  <si>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</si>
  <si>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</si>
  <si>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</si>
  <si>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</si>
  <si>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</si>
  <si>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</si>
  <si>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</si>
  <si>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</si>
  <si>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</si>
  <si>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</si>
  <si>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</si>
  <si>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</si>
  <si>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</si>
  <si>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</si>
  <si>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</si>
  <si>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</si>
  <si>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</si>
  <si>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</si>
  <si>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</si>
  <si>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</si>
  <si>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</si>
  <si>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</si>
  <si>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</si>
  <si>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</si>
  <si>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</si>
  <si>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</si>
  <si>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</si>
  <si>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</si>
  <si>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</si>
  <si>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</si>
  <si>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</si>
  <si>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</si>
  <si>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</si>
  <si>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</si>
  <si>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</si>
  <si>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</si>
  <si>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</si>
  <si>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</si>
  <si>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</si>
  <si>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</si>
  <si>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</si>
  <si>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</si>
  <si>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</si>
  <si>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</si>
  <si>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</si>
  <si>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</si>
  <si>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</si>
  <si>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</si>
  <si>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</si>
  <si>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</si>
  <si>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</si>
  <si>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</si>
  <si>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</si>
  <si>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</si>
  <si>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</si>
  <si>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</si>
  <si>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</si>
  <si>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</si>
  <si>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</si>
  <si>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</si>
  <si>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</si>
  <si>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</si>
  <si>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</si>
  <si>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</si>
  <si>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</si>
  <si>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</si>
  <si>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</si>
  <si>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</si>
  <si>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</si>
  <si>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</si>
  <si>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</si>
  <si>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</si>
  <si>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</si>
  <si>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</si>
  <si>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</si>
  <si>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</si>
  <si>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</si>
  <si>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</si>
  <si>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</si>
  <si>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</si>
  <si>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</si>
  <si>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</si>
  <si>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</si>
  <si>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</si>
  <si>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</si>
  <si>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</si>
  <si>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</si>
  <si>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</si>
  <si>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</si>
  <si>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</si>
  <si>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</si>
  <si>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</si>
  <si>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</si>
  <si>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</si>
  <si>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</si>
  <si>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</si>
  <si>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</si>
  <si>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</si>
  <si>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</si>
  <si>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</si>
  <si>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</si>
  <si>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</si>
  <si>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</si>
  <si>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</si>
  <si>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</si>
  <si>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</si>
  <si>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</si>
  <si>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</si>
  <si>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</si>
  <si>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</si>
  <si>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</si>
  <si>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</si>
  <si>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</si>
  <si>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</si>
  <si>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</si>
  <si>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</si>
  <si>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</si>
  <si>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</si>
  <si>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</si>
  <si>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</si>
  <si>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</si>
  <si>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</si>
  <si>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</si>
  <si>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</si>
  <si>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</si>
  <si>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</si>
  <si>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</si>
  <si>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</si>
  <si>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</si>
  <si>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</si>
  <si>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</si>
  <si>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</si>
  <si>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</si>
  <si>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</si>
  <si>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</si>
  <si>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</si>
  <si>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</si>
  <si>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</si>
  <si>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</si>
  <si>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</si>
  <si>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</si>
  <si>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</si>
  <si>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</si>
  <si>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</si>
  <si>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</si>
  <si>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</si>
  <si>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</si>
  <si>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</si>
  <si>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</si>
  <si>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</si>
  <si>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</si>
  <si>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</si>
  <si>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</si>
  <si>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</si>
  <si>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</si>
  <si>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</si>
  <si>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</si>
  <si>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</si>
  <si>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</si>
  <si>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</si>
  <si>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</si>
  <si>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</si>
  <si>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</si>
  <si>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</si>
  <si>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</si>
  <si>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</si>
  <si>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</si>
  <si>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</si>
  <si>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</si>
  <si>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</si>
  <si>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</si>
  <si>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</si>
  <si>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</si>
  <si>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</si>
  <si>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</si>
  <si>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</si>
  <si>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</si>
  <si>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</si>
  <si>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</si>
  <si>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</si>
  <si>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</si>
  <si>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</si>
  <si>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</si>
  <si>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</si>
  <si>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</si>
  <si>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</si>
  <si>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</si>
  <si>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</si>
  <si>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</si>
  <si>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</si>
  <si>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</si>
  <si>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</si>
  <si>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</si>
  <si>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</si>
  <si>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</si>
  <si>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</si>
  <si>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</si>
  <si>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</si>
  <si>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</si>
  <si>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</si>
  <si>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</si>
  <si>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</si>
  <si>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</si>
  <si>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</si>
  <si>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</si>
  <si>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</si>
  <si>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</si>
  <si>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</si>
  <si>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</si>
  <si>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</si>
  <si>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</si>
  <si>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</si>
  <si>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</si>
  <si>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</si>
  <si>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</si>
  <si>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</si>
  <si>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</si>
  <si>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</si>
  <si>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</si>
  <si>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</si>
  <si>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</si>
  <si>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</si>
  <si>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</si>
  <si>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</si>
  <si>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</si>
  <si>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</si>
  <si>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</si>
  <si>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</si>
  <si>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</si>
  <si>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</si>
  <si>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</si>
  <si>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</si>
  <si>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</si>
  <si>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</si>
  <si>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</si>
  <si>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</si>
  <si>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</si>
  <si>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</si>
  <si>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</si>
  <si>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</si>
  <si>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</si>
  <si>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</si>
  <si>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</si>
  <si>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</si>
  <si>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</si>
  <si>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</si>
  <si>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</si>
  <si>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</si>
  <si>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</si>
  <si>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</si>
  <si>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</si>
  <si>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</si>
  <si>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</si>
  <si>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</si>
  <si>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</si>
  <si>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</si>
  <si>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</si>
  <si>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</si>
  <si>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</si>
  <si>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</si>
  <si>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</si>
  <si>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</si>
  <si>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</si>
  <si>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</si>
  <si>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</si>
  <si>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</si>
  <si>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</si>
  <si>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</si>
  <si>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</si>
  <si>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</si>
  <si>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</si>
  <si>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</si>
  <si>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</si>
  <si>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</si>
  <si>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</si>
  <si>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</si>
  <si>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</si>
  <si>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</si>
  <si>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</si>
  <si>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</si>
  <si>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</si>
  <si>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</si>
  <si>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</si>
  <si>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</si>
  <si>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</si>
  <si>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</si>
  <si>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</si>
  <si>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</si>
  <si>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</si>
  <si>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</si>
  <si>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</si>
  <si>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</si>
  <si>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</si>
  <si>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</si>
  <si>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</si>
  <si>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</si>
  <si>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</si>
  <si>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</si>
  <si>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</si>
  <si>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</si>
  <si>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</si>
  <si>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</si>
  <si>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</si>
  <si>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</si>
  <si>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</si>
  <si>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</si>
  <si>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</si>
  <si>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</si>
  <si>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</si>
  <si>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</si>
  <si>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</si>
  <si>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</si>
  <si>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</si>
  <si>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</si>
  <si>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</si>
  <si>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</si>
  <si>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</si>
  <si>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</si>
  <si>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</si>
  <si>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</si>
  <si>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</si>
  <si>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</si>
  <si>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</si>
  <si>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</si>
  <si>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</si>
  <si>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</si>
  <si>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</si>
  <si>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</si>
  <si>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</si>
  <si>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</si>
  <si>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</si>
  <si>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</si>
  <si>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</si>
  <si>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</si>
  <si>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</si>
  <si>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</si>
  <si>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</si>
  <si>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</si>
  <si>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</si>
  <si>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</si>
  <si>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</si>
  <si>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</si>
  <si>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</si>
  <si>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</si>
  <si>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</si>
  <si>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</si>
  <si>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</si>
  <si>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</si>
  <si>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</si>
  <si>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</si>
  <si>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</si>
  <si>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</si>
  <si>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</si>
  <si>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</si>
  <si>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</si>
  <si>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</si>
  <si>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</si>
  <si>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</si>
  <si>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</si>
  <si>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</si>
  <si>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</si>
  <si>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</si>
  <si>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</si>
  <si>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</si>
  <si>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</si>
  <si>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</si>
  <si>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</si>
  <si>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</si>
  <si>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</si>
  <si>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</si>
  <si>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</si>
  <si>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</si>
  <si>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</si>
  <si>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</si>
  <si>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</si>
  <si>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</si>
  <si>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</si>
  <si>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</si>
  <si>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</si>
  <si>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</si>
  <si>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</si>
  <si>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</si>
  <si>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</si>
  <si>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</si>
  <si>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</si>
  <si>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</si>
  <si>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</si>
  <si>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</si>
  <si>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</si>
  <si>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</si>
  <si>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</si>
  <si>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</si>
  <si>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</si>
  <si>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</si>
  <si>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</si>
  <si>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</si>
  <si>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</si>
  <si>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</si>
  <si>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</si>
  <si>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</si>
  <si>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</si>
  <si>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</si>
  <si>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</si>
  <si>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</si>
  <si>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</si>
  <si>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</si>
  <si>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</si>
  <si>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</si>
  <si>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</si>
  <si>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</si>
  <si>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</si>
  <si>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</si>
  <si>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</si>
  <si>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</si>
  <si>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</si>
  <si>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</si>
  <si>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</si>
  <si>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</si>
  <si>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</si>
  <si>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</si>
  <si>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</si>
  <si>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</si>
  <si>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</si>
  <si>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</si>
  <si>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</si>
  <si>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</si>
  <si>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</si>
  <si>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</si>
  <si>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</si>
  <si>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</si>
  <si>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</si>
  <si>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</si>
  <si>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</si>
  <si>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</si>
  <si>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</si>
  <si>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</si>
  <si>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</si>
  <si>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</si>
  <si>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</si>
  <si>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</si>
  <si>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</si>
  <si>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</si>
  <si>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</si>
  <si>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</si>
  <si>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</si>
  <si>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</si>
  <si>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</si>
  <si>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</si>
  <si>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</si>
  <si>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</si>
  <si>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</si>
  <si>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</si>
  <si>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</si>
  <si>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</si>
  <si>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</si>
  <si>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</si>
  <si>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</si>
  <si>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</si>
  <si>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</si>
  <si>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</si>
  <si>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</si>
  <si>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</si>
  <si>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</si>
  <si>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</si>
  <si>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</si>
  <si>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</si>
  <si>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</si>
  <si>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</si>
  <si>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</si>
  <si>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</si>
  <si>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</si>
  <si>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</si>
  <si>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</si>
  <si>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</si>
  <si>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</si>
  <si>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</si>
  <si>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</si>
  <si>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</si>
  <si>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</si>
  <si>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</si>
  <si>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</si>
  <si>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</si>
  <si>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</si>
  <si>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</si>
  <si>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</si>
  <si>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</si>
  <si>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</si>
  <si>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</si>
  <si>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</si>
  <si>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</si>
  <si>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</si>
  <si>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</si>
  <si>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</si>
  <si>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</si>
  <si>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</si>
  <si>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</si>
  <si>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</si>
  <si>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</si>
  <si>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</si>
  <si>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</si>
  <si>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</si>
  <si>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</si>
  <si>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</si>
  <si>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</si>
  <si>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</si>
  <si>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</si>
  <si>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</si>
  <si>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</si>
  <si>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</si>
  <si>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</si>
  <si>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</si>
  <si>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</si>
  <si>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</si>
  <si>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</si>
  <si>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</si>
  <si>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</si>
  <si>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</si>
  <si>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</si>
  <si>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</si>
  <si>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</si>
  <si>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</si>
  <si>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</si>
  <si>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</si>
  <si>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</si>
  <si>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</si>
  <si>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</si>
  <si>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</si>
  <si>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</si>
  <si>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</si>
  <si>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</si>
  <si>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</si>
  <si>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</si>
  <si>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</si>
  <si>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</si>
  <si>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</si>
  <si>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</si>
  <si>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</si>
  <si>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</si>
  <si>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</si>
  <si>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</si>
  <si>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</si>
  <si>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</si>
  <si>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</si>
  <si>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</si>
  <si>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</si>
  <si>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</si>
  <si>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</si>
  <si>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</si>
  <si>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</si>
  <si>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</si>
  <si>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</si>
  <si>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</si>
  <si>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</si>
  <si>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</si>
  <si>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</si>
  <si>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</si>
  <si>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</si>
  <si>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</si>
  <si>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</si>
  <si>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</si>
  <si>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</si>
  <si>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</si>
  <si>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</si>
  <si>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</si>
  <si>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</si>
  <si>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</si>
  <si>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</si>
  <si>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</si>
  <si>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</si>
  <si>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</si>
  <si>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</si>
  <si>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</si>
  <si>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</si>
  <si>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</si>
  <si>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</si>
  <si>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</si>
  <si>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</si>
  <si>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</si>
  <si>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</si>
  <si>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</si>
  <si>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</si>
  <si>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</si>
  <si>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</si>
  <si>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</si>
  <si>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</si>
  <si>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</si>
  <si>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</si>
  <si>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</si>
  <si>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</si>
  <si>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</si>
  <si>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</si>
  <si>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</si>
  <si>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</si>
  <si>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</si>
  <si>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</si>
  <si>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</si>
  <si>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</si>
  <si>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</si>
  <si>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</si>
  <si>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</si>
  <si>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</si>
  <si>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</si>
  <si>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</si>
  <si>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</si>
  <si>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</si>
  <si>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</si>
  <si>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</si>
  <si>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</si>
  <si>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</si>
  <si>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</si>
  <si>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</si>
  <si>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</si>
  <si>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</si>
  <si>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</si>
  <si>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</si>
  <si>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</si>
  <si>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</si>
  <si>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</si>
  <si>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</si>
  <si>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</si>
  <si>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</si>
  <si>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</si>
  <si>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</si>
  <si>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</si>
  <si>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</si>
  <si>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</si>
  <si>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</si>
  <si>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</si>
  <si>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</si>
  <si>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</si>
  <si>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</si>
  <si>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</si>
  <si>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</si>
  <si>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</si>
  <si>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</si>
  <si>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</si>
  <si>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</si>
  <si>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</si>
  <si>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</si>
  <si>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</si>
  <si>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</si>
  <si>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</si>
  <si>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</si>
  <si>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</si>
  <si>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</si>
  <si>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</si>
  <si>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</si>
  <si>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</si>
  <si>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</si>
  <si>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</si>
  <si>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</si>
  <si>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</si>
  <si>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</si>
  <si>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</si>
  <si>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</si>
  <si>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</si>
  <si>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</si>
  <si>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</si>
  <si>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</si>
  <si>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</si>
  <si>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</si>
  <si>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</si>
  <si>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</si>
  <si>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</si>
  <si>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</si>
  <si>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</si>
  <si>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</si>
  <si>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</si>
  <si>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</si>
  <si>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</si>
  <si>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</si>
  <si>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</si>
  <si>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</si>
  <si>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</si>
  <si>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</si>
  <si>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</si>
  <si>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</si>
  <si>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</si>
  <si>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</si>
  <si>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</si>
  <si>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</si>
  <si>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</si>
  <si>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</si>
  <si>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</si>
  <si>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</si>
  <si>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</si>
  <si>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</si>
  <si>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</si>
  <si>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</si>
  <si>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</si>
  <si>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</si>
  <si>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</si>
  <si>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</si>
  <si>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</si>
  <si>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</si>
  <si>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</si>
  <si>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</si>
  <si>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</si>
  <si>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</si>
  <si>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</si>
  <si>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</si>
  <si>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</si>
  <si>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</si>
  <si>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</si>
  <si>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</si>
  <si>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</si>
  <si>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</si>
  <si>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</si>
  <si>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</si>
  <si>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</si>
  <si>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</si>
  <si>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</si>
  <si>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</si>
  <si>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</si>
  <si>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</si>
  <si>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</si>
  <si>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</si>
  <si>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</si>
  <si>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</si>
  <si>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</si>
  <si>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</si>
  <si>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</si>
  <si>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</si>
  <si>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</si>
  <si>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</si>
  <si>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</si>
  <si>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</si>
  <si>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</si>
  <si>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</si>
  <si>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</si>
  <si>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</si>
  <si>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</si>
  <si>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</si>
  <si>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</si>
  <si>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</si>
  <si>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</si>
  <si>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</si>
  <si>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</si>
  <si>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</si>
  <si>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</si>
  <si>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</si>
  <si>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</si>
  <si>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</si>
  <si>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</si>
  <si>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</si>
  <si>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</si>
  <si>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</si>
  <si>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</si>
  <si>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</si>
  <si>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</si>
  <si>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</si>
  <si>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</si>
  <si>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</si>
  <si>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</si>
  <si>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</si>
  <si>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</si>
  <si>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</si>
  <si>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</si>
  <si>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</si>
  <si>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</si>
  <si>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</si>
  <si>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</si>
  <si>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</si>
  <si>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</si>
  <si>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</si>
  <si>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</si>
  <si>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</si>
  <si>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</si>
  <si>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</si>
  <si>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</si>
  <si>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</si>
  <si>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</si>
  <si>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</si>
  <si>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</si>
  <si>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</si>
  <si>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</si>
  <si>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</si>
  <si>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</si>
  <si>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</si>
  <si>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</si>
  <si>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</si>
  <si>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</si>
  <si>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</si>
  <si>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</si>
  <si>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</si>
  <si>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</si>
  <si>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</si>
  <si>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</si>
  <si>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</si>
  <si>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</si>
  <si>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</si>
  <si>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</si>
  <si>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</si>
  <si>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</si>
  <si>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</si>
  <si>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</si>
  <si>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</si>
  <si>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</si>
  <si>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</si>
  <si>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</si>
  <si>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</si>
  <si>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</si>
  <si>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</si>
  <si>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</si>
  <si>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</si>
  <si>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</si>
  <si>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</si>
  <si>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</si>
  <si>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</si>
  <si>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</si>
  <si>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</si>
  <si>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</si>
  <si>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</si>
  <si>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</si>
  <si>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</si>
  <si>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</si>
  <si>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</si>
  <si>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</si>
  <si>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</si>
  <si>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</si>
  <si>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</si>
  <si>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</si>
  <si>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</si>
  <si>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</si>
  <si>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</si>
  <si>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</si>
  <si>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</si>
  <si>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</si>
  <si>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</si>
  <si>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</si>
  <si>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</si>
  <si>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</si>
  <si>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</si>
  <si>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</si>
  <si>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</si>
  <si>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</si>
  <si>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</si>
  <si>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</si>
  <si>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</si>
  <si>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</si>
  <si>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</si>
  <si>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</si>
  <si>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</si>
  <si>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</si>
  <si>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</si>
  <si>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</si>
  <si>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</si>
  <si>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</si>
  <si>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</si>
  <si>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</si>
  <si>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</si>
  <si>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</si>
  <si>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</si>
  <si>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</si>
  <si>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</si>
  <si>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</si>
  <si>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</si>
  <si>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</si>
  <si>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</si>
  <si>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</si>
  <si>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</si>
  <si>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</si>
  <si>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</si>
  <si>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</si>
  <si>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</si>
  <si>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</si>
  <si>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</si>
  <si>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</si>
  <si>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</si>
  <si>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</si>
  <si>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</si>
  <si>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</si>
  <si>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</si>
  <si>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</si>
  <si>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</si>
  <si>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</si>
  <si>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</si>
  <si>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</si>
  <si>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</si>
  <si>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</si>
  <si>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</si>
  <si>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</si>
  <si>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</si>
  <si>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</si>
  <si>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</si>
  <si>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</si>
  <si>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</si>
  <si>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</si>
  <si>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</si>
  <si>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</si>
  <si>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</si>
  <si>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</si>
  <si>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</si>
  <si>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</si>
  <si>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</si>
  <si>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</si>
  <si>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</si>
  <si>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</si>
  <si>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</si>
  <si>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</si>
  <si>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</si>
  <si>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</si>
  <si>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</si>
  <si>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</si>
  <si>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</si>
  <si>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</si>
  <si>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</si>
  <si>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</si>
  <si>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</si>
  <si>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</si>
  <si>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</si>
  <si>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</si>
  <si>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</si>
  <si>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</si>
  <si>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</si>
  <si>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</si>
  <si>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</si>
  <si>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</si>
  <si>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</si>
  <si>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</si>
  <si>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</si>
  <si>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</si>
  <si>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</si>
  <si>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</si>
  <si>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</si>
  <si>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</si>
  <si>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</si>
  <si>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</si>
  <si>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</si>
  <si>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</si>
  <si>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</si>
  <si>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</si>
  <si>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</si>
  <si>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</si>
  <si>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</si>
  <si>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</si>
  <si>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</si>
  <si>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</si>
  <si>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</si>
  <si>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</si>
  <si>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</si>
  <si>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</si>
  <si>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</si>
  <si>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</si>
  <si>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</si>
  <si>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</si>
  <si>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</si>
  <si>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</si>
  <si>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</si>
  <si>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</si>
  <si>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</si>
  <si>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</si>
  <si>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</si>
  <si>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</si>
  <si>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</si>
  <si>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</si>
  <si>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</si>
  <si>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</si>
  <si>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</si>
  <si>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</si>
  <si>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</si>
  <si>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</si>
  <si>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</si>
  <si>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</si>
  <si>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</si>
  <si>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</si>
  <si>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</si>
  <si>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</si>
  <si>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</si>
  <si>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</si>
  <si>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</si>
  <si>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</si>
  <si>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</si>
  <si>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</si>
  <si>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</si>
  <si>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</si>
  <si>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</si>
  <si>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</si>
  <si>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</si>
  <si>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</si>
  <si>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</si>
  <si>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</si>
  <si>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</si>
  <si>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</si>
  <si>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</si>
  <si>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</si>
  <si>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</si>
  <si>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</si>
  <si>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</si>
  <si>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</si>
  <si>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</si>
  <si>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</si>
  <si>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</si>
  <si>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</si>
  <si>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</si>
  <si>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</si>
  <si>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</si>
  <si>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</si>
  <si>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</si>
  <si>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</si>
  <si>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</si>
  <si>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</si>
  <si>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</si>
  <si>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</si>
  <si>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</si>
  <si>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</si>
  <si>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</si>
  <si>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</si>
  <si>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</si>
  <si>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</si>
  <si>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</si>
  <si>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</si>
  <si>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</si>
  <si>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</si>
  <si>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</si>
  <si>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</si>
  <si>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</si>
  <si>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</si>
  <si>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</si>
  <si>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</si>
  <si>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</si>
  <si>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</si>
  <si>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</si>
  <si>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</si>
  <si>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</si>
  <si>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</si>
  <si>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</si>
  <si>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</si>
  <si>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</si>
  <si>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</si>
  <si>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</si>
  <si>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</si>
  <si>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</si>
  <si>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</si>
  <si>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</si>
  <si>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</si>
  <si>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</si>
  <si>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</si>
  <si>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</si>
  <si>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</si>
  <si>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</si>
  <si>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</si>
  <si>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</si>
  <si>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</si>
  <si>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</si>
  <si>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</si>
  <si>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</si>
  <si>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</si>
  <si>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</si>
  <si>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</si>
  <si>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</si>
  <si>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</si>
  <si>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</si>
  <si>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</si>
  <si>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</si>
  <si>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</si>
  <si>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</si>
  <si>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</si>
  <si>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</si>
  <si>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</si>
  <si>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</si>
  <si>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</si>
  <si>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</si>
  <si>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</si>
  <si>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</si>
  <si>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</si>
  <si>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</si>
  <si>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</si>
  <si>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</si>
  <si>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</si>
  <si>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</si>
  <si>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</si>
  <si>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</si>
  <si>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</si>
  <si>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</si>
  <si>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</si>
  <si>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</si>
  <si>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</si>
  <si>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</si>
  <si>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</si>
  <si>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</si>
  <si>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</si>
  <si>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</si>
  <si>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</si>
  <si>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</si>
  <si>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</si>
  <si>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</si>
  <si>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</si>
  <si>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</si>
  <si>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</si>
  <si>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</si>
  <si>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</si>
  <si>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</si>
  <si>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</si>
  <si>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</si>
  <si>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</si>
  <si>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</si>
  <si>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</si>
  <si>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</si>
  <si>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</si>
  <si>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</si>
  <si>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</si>
  <si>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</si>
  <si>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</si>
  <si>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</si>
  <si>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</si>
  <si>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</si>
  <si>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</si>
  <si>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</si>
  <si>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</si>
  <si>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</si>
  <si>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</si>
  <si>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</si>
  <si>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</si>
  <si>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</si>
  <si>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</si>
  <si>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</si>
  <si>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</si>
  <si>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</si>
  <si>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</si>
  <si>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</si>
  <si>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</si>
  <si>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</si>
  <si>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</si>
  <si>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</si>
  <si>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</si>
  <si>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</si>
  <si>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</si>
  <si>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</si>
  <si>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</si>
  <si>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</si>
  <si>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</si>
  <si>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</si>
  <si>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</si>
  <si>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</si>
  <si>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</si>
  <si>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</si>
  <si>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</si>
  <si>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</si>
  <si>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</si>
  <si>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</si>
  <si>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</si>
  <si>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</si>
  <si>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</si>
  <si>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</si>
  <si>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</si>
  <si>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</si>
  <si>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</si>
  <si>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</si>
  <si>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</si>
  <si>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</si>
  <si>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</si>
  <si>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</si>
  <si>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</si>
  <si>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</si>
  <si>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</si>
  <si>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</si>
  <si>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</si>
  <si>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</si>
  <si>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</si>
  <si>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</si>
  <si>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</si>
  <si>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</si>
  <si>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</si>
  <si>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</si>
  <si>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</si>
  <si>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</si>
  <si>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</si>
  <si>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</si>
  <si>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</si>
  <si>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</si>
  <si>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</si>
  <si>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</si>
  <si>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</si>
  <si>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</si>
  <si>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</si>
  <si>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</si>
  <si>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</si>
  <si>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</si>
  <si>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</si>
  <si>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</si>
  <si>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</si>
  <si>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</si>
  <si>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</si>
  <si>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</si>
  <si>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</si>
  <si>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</si>
  <si>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</si>
  <si>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</si>
  <si>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</si>
  <si>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</si>
  <si>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</si>
  <si>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</si>
  <si>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</si>
  <si>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</si>
  <si>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</si>
  <si>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</si>
  <si>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</si>
  <si>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</si>
  <si>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</si>
  <si>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</si>
  <si>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</si>
  <si>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</si>
  <si>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</si>
  <si>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</si>
  <si>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</si>
  <si>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</si>
  <si>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</si>
  <si>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</si>
  <si>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</si>
  <si>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</si>
  <si>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</si>
  <si>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</si>
  <si>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</si>
  <si>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</si>
  <si>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</si>
  <si>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</si>
  <si>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</si>
  <si>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</si>
  <si>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</si>
  <si>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</si>
  <si>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</si>
  <si>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</si>
  <si>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</si>
  <si>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</si>
  <si>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</si>
  <si>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</si>
  <si>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</si>
  <si>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</si>
  <si>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</si>
  <si>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</si>
  <si>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</si>
  <si>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</si>
  <si>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</si>
  <si>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</si>
  <si>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</si>
  <si>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</si>
  <si>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</si>
  <si>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</si>
  <si>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</si>
  <si>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</si>
  <si>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</si>
  <si>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</si>
  <si>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</si>
  <si>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</si>
  <si>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</si>
  <si>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</si>
  <si>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</si>
  <si>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</si>
  <si>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</si>
  <si>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</si>
  <si>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</si>
  <si>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</si>
  <si>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</si>
  <si>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</si>
  <si>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</si>
  <si>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</si>
  <si>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</si>
  <si>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</si>
  <si>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</si>
  <si>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</si>
  <si>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</si>
  <si>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</si>
  <si>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</si>
  <si>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</si>
  <si>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</si>
  <si>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</si>
  <si>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</si>
  <si>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</si>
  <si>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</si>
  <si>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</si>
  <si>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</si>
  <si>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</si>
  <si>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</si>
  <si>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</si>
  <si>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</si>
  <si>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</si>
  <si>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</si>
  <si>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</si>
  <si>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</si>
  <si>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</si>
  <si>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</si>
  <si>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</si>
  <si>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</si>
  <si>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</si>
  <si>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</si>
  <si>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</si>
  <si>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</si>
  <si>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</si>
  <si>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</si>
  <si>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</si>
  <si>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</si>
  <si>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</si>
  <si>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</si>
  <si>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</si>
  <si>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</si>
  <si>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</si>
  <si>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</si>
  <si>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</si>
  <si>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</si>
  <si>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</si>
  <si>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</si>
  <si>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</si>
  <si>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</si>
  <si>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</si>
  <si>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</si>
  <si>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</si>
  <si>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</si>
  <si>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</si>
  <si>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</si>
  <si>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</si>
  <si>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</si>
  <si>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</si>
  <si>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</si>
  <si>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</si>
  <si>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</si>
  <si>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</si>
  <si>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</si>
  <si>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</si>
  <si>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</si>
  <si>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</si>
  <si>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</si>
  <si>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</si>
  <si>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</si>
  <si>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</si>
  <si>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</si>
  <si>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</si>
  <si>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</si>
  <si>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</si>
  <si>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</si>
  <si>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</si>
  <si>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</si>
  <si>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</si>
  <si>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</si>
  <si>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</si>
  <si>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</si>
  <si>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</si>
  <si>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</si>
  <si>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</si>
  <si>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</si>
  <si>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</si>
  <si>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</si>
  <si>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</si>
  <si>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</si>
  <si>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</si>
  <si>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</si>
  <si>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</si>
  <si>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</si>
  <si>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</si>
  <si>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</si>
  <si>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</si>
  <si>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</si>
  <si>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</si>
  <si>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</si>
  <si>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</si>
  <si>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</si>
  <si>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</si>
  <si>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</si>
  <si>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</si>
  <si>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</si>
  <si>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</si>
  <si>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</si>
  <si>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</si>
  <si>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</si>
  <si>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</si>
  <si>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</si>
  <si>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</si>
  <si>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</si>
  <si>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</si>
  <si>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</si>
  <si>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</si>
  <si>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</si>
  <si>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</si>
  <si>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</si>
  <si>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</si>
  <si>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</si>
  <si>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</si>
  <si>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</si>
  <si>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</si>
  <si>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</si>
  <si>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</si>
  <si>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</si>
  <si>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</si>
  <si>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</si>
  <si>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</si>
  <si>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</si>
  <si>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</si>
  <si>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</si>
  <si>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</si>
  <si>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</si>
  <si>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</si>
  <si>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</si>
  <si>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</si>
  <si>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</si>
  <si>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</si>
  <si>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</si>
  <si>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</si>
  <si>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</si>
  <si>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</si>
  <si>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</si>
  <si>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</si>
  <si>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</si>
  <si>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</si>
  <si>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</si>
  <si>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</si>
  <si>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</si>
  <si>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</si>
  <si>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</si>
  <si>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</si>
  <si>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</si>
  <si>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</si>
  <si>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</si>
  <si>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</si>
  <si>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</si>
  <si>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</si>
  <si>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</si>
  <si>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</si>
  <si>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</si>
  <si>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</si>
  <si>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</si>
  <si>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</si>
  <si>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</si>
  <si>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</si>
  <si>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</si>
  <si>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</si>
  <si>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</si>
  <si>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</si>
  <si>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</si>
  <si>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</si>
  <si>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</si>
  <si>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</si>
  <si>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</si>
  <si>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</si>
  <si>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</si>
  <si>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</si>
  <si>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</si>
  <si>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</si>
  <si>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</si>
  <si>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</si>
  <si>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</si>
  <si>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</si>
  <si>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</si>
  <si>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</si>
  <si>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</si>
  <si>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</si>
  <si>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</si>
  <si>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</si>
  <si>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</si>
  <si>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</si>
  <si>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</si>
  <si>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</si>
  <si>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</si>
  <si>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</si>
  <si>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</si>
  <si>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</si>
  <si>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</si>
  <si>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</si>
  <si>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</si>
  <si>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</si>
  <si>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</si>
  <si>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</si>
  <si>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</si>
  <si>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</si>
  <si>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</si>
  <si>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</si>
  <si>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</si>
  <si>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</si>
  <si>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</si>
  <si>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</si>
  <si>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</si>
  <si>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</si>
  <si>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</si>
  <si>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</si>
  <si>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</si>
  <si>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</si>
  <si>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</si>
  <si>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</si>
  <si>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</si>
  <si>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</si>
  <si>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</si>
  <si>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</si>
  <si>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</si>
  <si>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</si>
  <si>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</si>
  <si>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</si>
  <si>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</si>
  <si>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</si>
  <si>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</si>
  <si>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</si>
  <si>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</si>
  <si>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</si>
  <si>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</si>
  <si>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</si>
  <si>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</si>
  <si>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</si>
  <si>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</si>
  <si>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</si>
  <si>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</si>
  <si>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</si>
  <si>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</si>
  <si>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</si>
  <si>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</si>
  <si>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</si>
  <si>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</si>
  <si>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</si>
  <si>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</si>
  <si>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</si>
  <si>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</si>
  <si>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</si>
  <si>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</si>
  <si>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</si>
  <si>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</si>
  <si>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</si>
  <si>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</si>
  <si>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</si>
  <si>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</si>
  <si>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</si>
  <si>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</si>
  <si>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</si>
  <si>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</si>
  <si>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</si>
  <si>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</si>
  <si>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</si>
  <si>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</si>
  <si>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</si>
  <si>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</si>
  <si>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</si>
  <si>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</si>
  <si>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</si>
  <si>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</si>
  <si>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</si>
  <si>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</si>
  <si>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</si>
  <si>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</si>
  <si>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</si>
  <si>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</si>
  <si>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</si>
  <si>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</si>
  <si>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</si>
  <si>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</si>
  <si>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</si>
  <si>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</si>
  <si>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</si>
  <si>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</si>
  <si>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</si>
  <si>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</si>
  <si>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</si>
  <si>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</si>
  <si>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</si>
  <si>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</si>
  <si>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</si>
  <si>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</si>
  <si>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</si>
  <si>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</si>
  <si>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</si>
  <si>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</si>
  <si>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</si>
  <si>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</si>
  <si>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</si>
  <si>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</si>
  <si>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</si>
  <si>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</si>
  <si>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</si>
  <si>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</si>
  <si>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</si>
  <si>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</si>
  <si>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</si>
  <si>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</si>
  <si>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</si>
  <si>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</si>
  <si>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</si>
  <si>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</si>
  <si>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</si>
  <si>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</si>
  <si>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</si>
  <si>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</si>
  <si>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</si>
  <si>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</si>
  <si>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</si>
  <si>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</si>
  <si>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</si>
  <si>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</si>
  <si>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</si>
  <si>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</si>
  <si>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</si>
  <si>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</si>
  <si>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</si>
  <si>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</si>
  <si>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</si>
  <si>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</si>
  <si>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</si>
  <si>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</si>
  <si>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</si>
  <si>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</si>
  <si>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</si>
  <si>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</si>
  <si>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</si>
  <si>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</si>
  <si>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</si>
  <si>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</si>
  <si>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</si>
  <si>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</si>
  <si>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</si>
  <si>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</si>
  <si>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</si>
  <si>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</si>
  <si>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</si>
  <si>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</si>
  <si>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</si>
  <si>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</si>
  <si>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</si>
  <si>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</si>
  <si>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</si>
  <si>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</si>
  <si>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</si>
  <si>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</si>
  <si>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</si>
  <si>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</si>
  <si>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</si>
  <si>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</si>
  <si>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</si>
  <si>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</si>
  <si>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</si>
  <si>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</si>
  <si>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</si>
  <si>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</si>
  <si>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</si>
  <si>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</si>
  <si>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</si>
  <si>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</si>
  <si>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</si>
  <si>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</si>
  <si>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</si>
  <si>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</si>
  <si>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</si>
  <si>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</si>
  <si>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</si>
  <si>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</si>
  <si>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</si>
  <si>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</si>
  <si>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</si>
  <si>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</si>
  <si>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</si>
  <si>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</si>
  <si>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</si>
  <si>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</si>
  <si>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</si>
  <si>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</si>
  <si>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</si>
  <si>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</si>
  <si>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</si>
  <si>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</si>
  <si>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</si>
  <si>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</si>
  <si>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</si>
  <si>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</si>
  <si>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</si>
  <si>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</si>
  <si>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</si>
  <si>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</si>
  <si>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</si>
  <si>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</si>
  <si>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</si>
  <si>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</si>
  <si>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</si>
  <si>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</si>
  <si>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</si>
  <si>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</si>
  <si>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</si>
  <si>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</si>
  <si>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</si>
  <si>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</si>
  <si>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</si>
  <si>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</si>
  <si>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</si>
  <si>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</si>
  <si>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</si>
  <si>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</si>
  <si>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</si>
  <si>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</si>
  <si>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</si>
  <si>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</si>
  <si>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</si>
  <si>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</si>
  <si>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</si>
  <si>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</si>
  <si>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</si>
  <si>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</si>
  <si>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</si>
  <si>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</si>
  <si>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</si>
  <si>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</si>
  <si>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</si>
  <si>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</si>
  <si>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</si>
  <si>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</si>
  <si>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</si>
  <si>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</si>
  <si>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</si>
  <si>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</si>
  <si>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</si>
  <si>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</si>
  <si>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</si>
  <si>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</si>
  <si>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</si>
  <si>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</si>
  <si>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</si>
  <si>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</si>
  <si>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</si>
  <si>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</si>
  <si>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</si>
  <si>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</si>
  <si>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</si>
  <si>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</si>
  <si>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</si>
  <si>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</si>
  <si>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</si>
  <si>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</si>
  <si>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</si>
  <si>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</si>
  <si>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</si>
  <si>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</si>
  <si>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</si>
  <si>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</si>
  <si>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</si>
  <si>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</si>
  <si>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</si>
  <si>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</si>
  <si>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</si>
  <si>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</si>
  <si>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</si>
  <si>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</si>
  <si>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</si>
  <si>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</si>
  <si>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</si>
  <si>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</si>
  <si>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</si>
  <si>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</si>
  <si>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</si>
  <si>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</si>
  <si>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</si>
  <si>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</si>
  <si>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</si>
  <si>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</si>
  <si>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</si>
  <si>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</si>
  <si>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</si>
  <si>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</si>
  <si>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</si>
  <si>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</si>
  <si>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</si>
  <si>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</si>
  <si>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</si>
  <si>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</si>
  <si>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</si>
  <si>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</si>
  <si>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</si>
  <si>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</si>
  <si>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</si>
  <si>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</si>
  <si>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</si>
  <si>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</si>
  <si>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</si>
  <si>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</si>
  <si>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</si>
  <si>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</si>
  <si>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</si>
  <si>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</si>
  <si>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</si>
  <si>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</si>
  <si>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</si>
  <si>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</si>
  <si>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</si>
  <si>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</si>
  <si>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</si>
  <si>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</si>
  <si>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</si>
  <si>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</si>
  <si>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</si>
  <si>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</si>
  <si>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</si>
  <si>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</si>
  <si>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</si>
  <si>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</si>
  <si>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</si>
  <si>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</si>
  <si>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</si>
  <si>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</si>
  <si>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</si>
  <si>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</si>
  <si>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</si>
  <si>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</si>
  <si>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</si>
  <si>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</si>
  <si>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</si>
  <si>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</si>
  <si>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</si>
  <si>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</si>
  <si>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</si>
  <si>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</si>
  <si>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</si>
  <si>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</si>
  <si>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</si>
  <si>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</si>
  <si>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</si>
  <si>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</si>
  <si>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</si>
  <si>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</si>
  <si>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</si>
  <si>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</si>
  <si>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</si>
  <si>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</si>
  <si>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</si>
  <si>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</si>
  <si>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</si>
  <si>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</si>
  <si>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</si>
  <si>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</si>
  <si>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</si>
  <si>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</si>
  <si>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</si>
  <si>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</si>
  <si>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</si>
  <si>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</si>
  <si>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</si>
  <si>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</si>
  <si>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</si>
  <si>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</si>
  <si>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</si>
  <si>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</si>
  <si>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</si>
  <si>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</si>
  <si>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</si>
  <si>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</si>
  <si>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</si>
  <si>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</si>
  <si>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</si>
  <si>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</si>
  <si>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</si>
  <si>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</si>
  <si>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</si>
  <si>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</si>
  <si>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</si>
  <si>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</si>
  <si>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</si>
  <si>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</si>
  <si>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</si>
  <si>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</si>
  <si>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</si>
  <si>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</si>
  <si>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</si>
  <si>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</si>
  <si>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</si>
  <si>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</si>
  <si>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</si>
  <si>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</si>
  <si>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</si>
  <si>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</si>
  <si>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</si>
  <si>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</si>
  <si>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</si>
  <si>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</si>
  <si>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</si>
  <si>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</si>
  <si>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</si>
  <si>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</si>
  <si>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</si>
  <si>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</si>
  <si>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</si>
  <si>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</si>
  <si>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</si>
  <si>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</si>
  <si>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</si>
  <si>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</si>
  <si>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</si>
  <si>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</si>
  <si>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</si>
  <si>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</si>
  <si>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</si>
  <si>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</si>
  <si>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</si>
  <si>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</si>
  <si>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</si>
  <si>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</si>
  <si>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</si>
  <si>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</si>
  <si>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</si>
  <si>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</si>
  <si>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</si>
  <si>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</si>
  <si>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</si>
  <si>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</si>
  <si>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</si>
  <si>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</si>
  <si>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</si>
  <si>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</si>
  <si>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</si>
  <si>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</si>
  <si>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</si>
  <si>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</si>
  <si>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</si>
  <si>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</si>
  <si>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</si>
  <si>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</si>
  <si>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</si>
  <si>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</si>
  <si>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</si>
  <si>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</si>
  <si>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</si>
  <si>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</si>
  <si>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</si>
  <si>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</si>
  <si>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</si>
  <si>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</si>
  <si>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</si>
  <si>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</si>
  <si>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</si>
  <si>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</si>
  <si>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</si>
  <si>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</si>
  <si>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</si>
  <si>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</si>
  <si>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</si>
  <si>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</si>
  <si>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</si>
  <si>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</si>
  <si>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</si>
  <si>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</si>
  <si>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</si>
  <si>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</si>
  <si>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</si>
  <si>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</si>
  <si>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</si>
  <si>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</si>
  <si>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</si>
  <si>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</si>
  <si>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</si>
  <si>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</si>
  <si>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</si>
  <si>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</si>
  <si>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</si>
  <si>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</si>
  <si>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</si>
  <si>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</si>
  <si>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</si>
  <si>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</si>
  <si>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</si>
  <si>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</si>
  <si>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</si>
  <si>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</si>
  <si>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</si>
  <si>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</si>
  <si>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</si>
  <si>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</si>
  <si>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</si>
  <si>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</si>
  <si>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</si>
  <si>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</si>
  <si>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</si>
  <si>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</si>
  <si>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</si>
  <si>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</si>
  <si>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</si>
  <si>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</si>
  <si>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</si>
  <si>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</si>
  <si>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</si>
  <si>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</si>
  <si>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</si>
  <si>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</si>
  <si>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</si>
  <si>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</si>
  <si>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</si>
  <si>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</si>
  <si>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</si>
  <si>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</si>
  <si>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</si>
  <si>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</si>
  <si>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</si>
  <si>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</si>
  <si>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</si>
  <si>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</si>
  <si>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</si>
  <si>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</si>
  <si>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</si>
  <si>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</si>
  <si>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</si>
  <si>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</si>
  <si>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</si>
  <si>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</si>
  <si>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</si>
  <si>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</si>
  <si>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</si>
  <si>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</si>
  <si>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</si>
  <si>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</si>
  <si>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</si>
  <si>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</si>
  <si>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</si>
  <si>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</si>
  <si>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</si>
  <si>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</si>
  <si>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</si>
  <si>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</si>
  <si>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</si>
  <si>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</si>
  <si>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</si>
  <si>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</si>
  <si>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</si>
  <si>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</si>
  <si>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</si>
  <si>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</si>
  <si>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</si>
  <si>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</si>
  <si>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</si>
  <si>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</si>
  <si>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</si>
  <si>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</si>
  <si>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</si>
  <si>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</si>
  <si>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</si>
  <si>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</si>
  <si>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</si>
  <si>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</si>
  <si>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</si>
  <si>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</si>
  <si>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</si>
  <si>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</si>
  <si>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</si>
  <si>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</si>
  <si>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</si>
  <si>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</si>
  <si>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</si>
  <si>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</si>
  <si>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</si>
  <si>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</si>
  <si>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</si>
  <si>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</si>
  <si>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</si>
  <si>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</si>
  <si>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</si>
  <si>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</si>
  <si>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</si>
  <si>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</si>
  <si>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</si>
  <si>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</si>
  <si>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</si>
  <si>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</si>
  <si>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</si>
  <si>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</si>
  <si>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</si>
  <si>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</si>
  <si>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</si>
  <si>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</si>
  <si>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</si>
  <si>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</si>
  <si>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</si>
  <si>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</si>
  <si>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</si>
  <si>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</si>
  <si>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</si>
  <si>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</si>
  <si>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</si>
  <si>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</si>
  <si>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</si>
  <si>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</si>
  <si>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</si>
  <si>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</si>
  <si>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</si>
  <si>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</si>
  <si>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</si>
  <si>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</si>
  <si>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</si>
  <si>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</si>
  <si>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</si>
  <si>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</si>
  <si>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</si>
  <si>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</si>
  <si>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</si>
  <si>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</si>
  <si>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</si>
  <si>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</si>
  <si>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</si>
  <si>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</si>
  <si>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</si>
  <si>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</si>
  <si>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</si>
  <si>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</si>
  <si>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</si>
  <si>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</si>
  <si>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</si>
  <si>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</si>
  <si>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</si>
  <si>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</si>
  <si>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</si>
  <si>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</si>
  <si>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</si>
  <si>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</si>
  <si>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</si>
  <si>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</si>
  <si>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</si>
  <si>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</si>
  <si>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</si>
  <si>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</si>
  <si>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</si>
  <si>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</si>
  <si>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</si>
  <si>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</si>
  <si>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</si>
  <si>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</si>
  <si>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</si>
  <si>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</si>
  <si>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</si>
  <si>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</si>
  <si>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</si>
  <si>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</si>
  <si>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</si>
  <si>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</si>
  <si>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</si>
  <si>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</si>
  <si>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</si>
  <si>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</si>
  <si>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</si>
  <si>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</si>
  <si>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</si>
  <si>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</si>
  <si>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</si>
  <si>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</si>
  <si>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</si>
  <si>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</si>
  <si>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</si>
  <si>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</si>
  <si>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</si>
  <si>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</si>
  <si>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</si>
  <si>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</si>
  <si>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</si>
  <si>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</si>
  <si>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</si>
  <si>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</si>
  <si>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</si>
  <si>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</si>
  <si>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</si>
  <si>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</si>
  <si>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</si>
  <si>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</si>
  <si>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</si>
  <si>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</si>
  <si>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</si>
  <si>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</si>
  <si>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</si>
  <si>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</si>
  <si>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</si>
  <si>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</si>
  <si>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</si>
  <si>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</si>
  <si>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</si>
  <si>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</si>
  <si>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</si>
  <si>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</si>
  <si>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</si>
  <si>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</si>
  <si>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</si>
  <si>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</si>
  <si>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</si>
  <si>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</si>
  <si>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</si>
  <si>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</si>
  <si>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</si>
  <si>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</si>
  <si>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</si>
  <si>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</si>
  <si>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</si>
  <si>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</si>
  <si>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</si>
  <si>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</si>
  <si>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</si>
  <si>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</si>
  <si>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</si>
  <si>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</si>
  <si>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</si>
  <si>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</si>
  <si>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</si>
  <si>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</si>
  <si>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</si>
  <si>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</si>
  <si>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</si>
  <si>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</si>
  <si>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</si>
  <si>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</si>
  <si>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</si>
  <si>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</si>
  <si>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</si>
  <si>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</si>
  <si>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</si>
  <si>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</si>
  <si>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</si>
  <si>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</si>
  <si>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</si>
  <si>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</si>
  <si>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</si>
  <si>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</si>
  <si>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</si>
  <si>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</si>
  <si>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</si>
  <si>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</si>
  <si>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</si>
  <si>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</si>
  <si>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</si>
  <si>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</si>
  <si>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</si>
  <si>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</si>
  <si>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</si>
  <si>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</si>
  <si>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</si>
  <si>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</si>
  <si>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</si>
  <si>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</si>
  <si>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</si>
  <si>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</si>
  <si>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</si>
  <si>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</si>
  <si>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</si>
  <si>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</si>
  <si>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</si>
  <si>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</si>
  <si>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</si>
  <si>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</si>
  <si>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</si>
  <si>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</si>
  <si>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</si>
  <si>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</si>
  <si>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</si>
  <si>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</si>
  <si>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</si>
  <si>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</si>
  <si>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</si>
  <si>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</si>
  <si>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</si>
  <si>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</si>
  <si>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</si>
  <si>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</si>
  <si>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</si>
  <si>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</si>
  <si>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</si>
  <si>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</si>
  <si>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</si>
  <si>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</si>
  <si>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</si>
  <si>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</si>
  <si>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</si>
  <si>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</si>
  <si>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</si>
  <si>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</si>
  <si>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</si>
  <si>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</si>
  <si>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</si>
  <si>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</si>
  <si>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</si>
  <si>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</si>
  <si>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</si>
  <si>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</si>
  <si>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</si>
  <si>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</si>
  <si>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</si>
  <si>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</si>
  <si>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</si>
  <si>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</si>
  <si>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</si>
  <si>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</si>
  <si>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</si>
  <si>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</si>
  <si>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</si>
  <si>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</si>
  <si>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</si>
  <si>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</si>
  <si>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</si>
  <si>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</si>
  <si>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</si>
  <si>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</si>
  <si>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</si>
  <si>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</si>
  <si>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</si>
  <si>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</si>
  <si>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</si>
  <si>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</si>
  <si>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</si>
  <si>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</si>
  <si>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</si>
  <si>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</si>
  <si>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</si>
  <si>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</si>
  <si>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</si>
  <si>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</si>
  <si>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</si>
  <si>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</si>
  <si>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</si>
  <si>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</si>
  <si>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</si>
  <si>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</si>
  <si>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</si>
  <si>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</si>
  <si>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</si>
  <si>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</si>
  <si>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</si>
  <si>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</si>
  <si>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</si>
  <si>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</si>
  <si>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</si>
  <si>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</si>
  <si>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</si>
  <si>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</si>
  <si>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</si>
  <si>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</si>
  <si>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</si>
  <si>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</si>
  <si>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</si>
  <si>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</si>
  <si>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</si>
  <si>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</si>
  <si>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</si>
  <si>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</si>
  <si>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</si>
  <si>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</si>
  <si>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</si>
  <si>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</si>
  <si>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</si>
  <si>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</si>
  <si>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</si>
  <si>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</si>
  <si>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</si>
  <si>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</si>
  <si>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</si>
  <si>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</si>
  <si>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</si>
  <si>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</si>
  <si>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</si>
  <si>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</si>
  <si>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</si>
  <si>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</si>
  <si>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</si>
  <si>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</si>
  <si>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</si>
  <si>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</si>
  <si>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</si>
  <si>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</si>
  <si>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</si>
  <si>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</si>
  <si>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</si>
  <si>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</si>
  <si>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</si>
  <si>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</si>
  <si>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</si>
  <si>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</si>
  <si>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</si>
  <si>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</si>
  <si>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</si>
  <si>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</si>
  <si>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</si>
  <si>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</si>
  <si>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</si>
  <si>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</si>
  <si>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</si>
  <si>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</si>
  <si>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</si>
  <si>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</si>
  <si>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</si>
  <si>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</si>
  <si>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</si>
  <si>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</si>
  <si>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</si>
  <si>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</si>
  <si>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</si>
  <si>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</si>
  <si>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</si>
  <si>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</si>
  <si>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</si>
  <si>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</si>
  <si>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</si>
  <si>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</si>
  <si>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</si>
  <si>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</si>
  <si>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</si>
  <si>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</si>
  <si>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</si>
  <si>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</si>
  <si>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</si>
  <si>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</si>
  <si>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</si>
  <si>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</si>
  <si>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</si>
  <si>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</si>
  <si>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</si>
  <si>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</si>
  <si>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</si>
  <si>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</si>
  <si>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</si>
  <si>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</si>
  <si>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</si>
  <si>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</si>
  <si>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</si>
  <si>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</si>
  <si>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</si>
  <si>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</si>
  <si>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</si>
  <si>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</si>
  <si>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</si>
  <si>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</si>
  <si>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</si>
  <si>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</si>
  <si>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</si>
  <si>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</si>
  <si>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</si>
  <si>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</si>
  <si>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</si>
  <si>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</si>
  <si>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</si>
  <si>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</si>
  <si>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</si>
  <si>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</si>
  <si>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</si>
  <si>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</si>
  <si>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</si>
  <si>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</si>
  <si>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</si>
  <si>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</si>
  <si>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</si>
  <si>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</si>
  <si>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</si>
  <si>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</si>
  <si>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</si>
  <si>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</si>
  <si>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</si>
  <si>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</si>
  <si>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</si>
  <si>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</si>
  <si>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</si>
  <si>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</si>
  <si>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</si>
  <si>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</si>
  <si>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</si>
  <si>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</si>
  <si>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</si>
  <si>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</si>
  <si>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</si>
  <si>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</si>
  <si>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</si>
  <si>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</si>
  <si>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</si>
  <si>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</si>
  <si>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</si>
  <si>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</si>
  <si>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</si>
  <si>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</si>
  <si>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</si>
  <si>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</si>
  <si>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</si>
  <si>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</si>
  <si>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</si>
  <si>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</si>
  <si>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</si>
  <si>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</si>
  <si>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</si>
  <si>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</si>
  <si>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</si>
  <si>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</si>
  <si>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</si>
  <si>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</si>
  <si>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</si>
  <si>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</si>
  <si>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</si>
  <si>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</si>
  <si>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</si>
  <si>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</si>
  <si>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</si>
  <si>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</si>
  <si>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</si>
  <si>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</si>
  <si>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</si>
  <si>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</si>
  <si>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</si>
  <si>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</si>
  <si>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</si>
  <si>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</si>
  <si>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</si>
  <si>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</si>
  <si>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</si>
  <si>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</si>
  <si>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</si>
  <si>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</si>
  <si>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</si>
  <si>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</si>
  <si>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</si>
  <si>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</si>
  <si>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</si>
  <si>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</si>
  <si>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</si>
  <si>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</si>
  <si>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</si>
  <si>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</si>
  <si>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</si>
  <si>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</si>
  <si>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</si>
  <si>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</si>
  <si>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</si>
  <si>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</si>
  <si>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</si>
  <si>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</si>
  <si>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</si>
  <si>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</si>
  <si>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</si>
  <si>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</si>
  <si>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</si>
  <si>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</si>
  <si>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</si>
  <si>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</si>
  <si>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</si>
  <si>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</si>
  <si>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</si>
  <si>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</si>
  <si>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</si>
  <si>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</si>
  <si>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</si>
  <si>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</si>
  <si>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</si>
  <si>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</si>
  <si>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</si>
  <si>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</si>
  <si>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</si>
  <si>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</si>
  <si>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</si>
  <si>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</si>
  <si>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</si>
  <si>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</si>
  <si>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</si>
  <si>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</si>
  <si>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</si>
  <si>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</si>
  <si>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</si>
  <si>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</si>
  <si>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</si>
  <si>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</si>
  <si>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</si>
  <si>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</si>
  <si>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</si>
  <si>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</si>
  <si>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</si>
  <si>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</si>
  <si>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</si>
  <si>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</si>
  <si>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</si>
  <si>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</si>
  <si>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</si>
  <si>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</si>
  <si>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</si>
  <si>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</si>
  <si>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</si>
  <si>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</si>
  <si>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</si>
  <si>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</si>
  <si>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</si>
  <si>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</si>
  <si>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</si>
  <si>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</si>
  <si>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</si>
  <si>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</si>
  <si>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</si>
  <si>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</si>
  <si>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</si>
  <si>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</si>
  <si>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</si>
  <si>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</si>
  <si>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</si>
  <si>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</si>
  <si>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</si>
  <si>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</si>
  <si>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</si>
  <si>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</si>
  <si>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</si>
  <si>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</si>
  <si>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</si>
  <si>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</si>
  <si>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</si>
  <si>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</si>
  <si>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</si>
  <si>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</si>
  <si>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</si>
  <si>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</si>
  <si>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</si>
  <si>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</si>
  <si>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</si>
  <si>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</si>
  <si>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</si>
  <si>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</si>
  <si>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</si>
  <si>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</si>
  <si>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</si>
  <si>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</si>
  <si>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</si>
  <si>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</si>
  <si>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</si>
  <si>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</si>
  <si>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</si>
  <si>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</si>
  <si>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</si>
  <si>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</si>
  <si>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</si>
  <si>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</si>
  <si>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</si>
  <si>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</si>
  <si>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</si>
  <si>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</si>
  <si>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</si>
  <si>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</si>
  <si>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</si>
  <si>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</si>
  <si>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</si>
  <si>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</si>
  <si>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</si>
  <si>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</si>
  <si>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</si>
  <si>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</si>
  <si>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</si>
  <si>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</si>
  <si>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</si>
  <si>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</si>
  <si>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</si>
  <si>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</si>
  <si>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</si>
  <si>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</si>
  <si>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</si>
  <si>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</si>
  <si>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</si>
  <si>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</si>
  <si>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</si>
  <si>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</si>
  <si>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</si>
  <si>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</si>
  <si>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</si>
  <si>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</si>
  <si>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</si>
  <si>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</si>
  <si>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</si>
  <si>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</si>
  <si>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</si>
  <si>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</si>
  <si>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</si>
  <si>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</si>
  <si>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</si>
  <si>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</si>
  <si>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</si>
  <si>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</si>
  <si>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</si>
  <si>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</si>
  <si>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</si>
  <si>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</si>
  <si>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</si>
  <si>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</si>
  <si>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</si>
  <si>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</si>
  <si>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</si>
  <si>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</si>
  <si>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</si>
  <si>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</si>
  <si>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</si>
  <si>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</si>
  <si>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</si>
  <si>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</si>
  <si>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</si>
  <si>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</si>
  <si>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</si>
  <si>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</si>
  <si>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</si>
  <si>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</si>
  <si>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</si>
  <si>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</si>
  <si>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</si>
  <si>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</si>
  <si>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</si>
  <si>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</si>
  <si>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</si>
  <si>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</si>
  <si>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</si>
  <si>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</si>
  <si>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</si>
  <si>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</si>
  <si>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</si>
  <si>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</si>
  <si>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</si>
  <si>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</si>
  <si>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</si>
  <si>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</si>
  <si>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</si>
  <si>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</si>
  <si>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</si>
  <si>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</si>
  <si>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</si>
  <si>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</si>
  <si>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</si>
  <si>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</si>
  <si>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</si>
  <si>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</si>
  <si>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</si>
  <si>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</si>
  <si>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</si>
  <si>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</si>
  <si>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</si>
  <si>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</si>
  <si>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</si>
  <si>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</si>
  <si>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</si>
  <si>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</si>
  <si>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</si>
  <si>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</si>
  <si>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</si>
  <si>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</si>
  <si>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</si>
  <si>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</si>
  <si>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</si>
  <si>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</si>
  <si>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</si>
  <si>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</si>
  <si>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</si>
  <si>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</si>
  <si>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</si>
  <si>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</si>
  <si>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</si>
  <si>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</si>
  <si>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</si>
  <si>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</si>
  <si>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</si>
  <si>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</si>
  <si>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</si>
  <si>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</si>
  <si>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</si>
  <si>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</si>
  <si>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</si>
  <si>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</si>
  <si>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</si>
  <si>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</si>
  <si>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</si>
  <si>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</si>
  <si>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</si>
  <si>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</si>
  <si>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</si>
  <si>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</si>
  <si>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</si>
  <si>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</si>
  <si>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</si>
  <si>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</si>
  <si>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</si>
  <si>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</si>
  <si>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</si>
  <si>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</si>
  <si>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</si>
  <si>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</si>
  <si>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</si>
  <si>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</si>
  <si>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</si>
  <si>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</si>
  <si>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</si>
  <si>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</si>
  <si>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</si>
  <si>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</si>
  <si>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</si>
  <si>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</si>
  <si>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</si>
  <si>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</si>
  <si>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</si>
  <si>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</si>
  <si>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</si>
  <si>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</si>
  <si>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</si>
  <si>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</si>
  <si>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</si>
  <si>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</si>
  <si>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</si>
  <si>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</si>
  <si>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</si>
  <si>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</si>
  <si>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</si>
  <si>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</si>
  <si>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</si>
  <si>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</si>
  <si>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</si>
  <si>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</si>
  <si>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</si>
  <si>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</si>
  <si>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</si>
  <si>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</si>
  <si>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</si>
  <si>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</si>
  <si>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</si>
  <si>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</si>
  <si>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</si>
  <si>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</si>
  <si>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</si>
  <si>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</si>
  <si>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</si>
  <si>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</si>
  <si>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</si>
  <si>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</si>
  <si>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</si>
  <si>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</si>
  <si>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</si>
  <si>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</si>
  <si>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</si>
  <si>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</si>
  <si>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</si>
  <si>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</si>
  <si>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</si>
  <si>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</si>
  <si>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</si>
  <si>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</si>
  <si>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</si>
  <si>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</si>
  <si>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</si>
  <si>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</si>
  <si>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</si>
  <si>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</si>
  <si>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</si>
  <si>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</si>
  <si>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</si>
  <si>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</si>
  <si>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</si>
  <si>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</si>
  <si>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</si>
  <si>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</si>
  <si>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</si>
  <si>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</si>
  <si>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</si>
  <si>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</si>
  <si>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</si>
  <si>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</si>
  <si>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</si>
  <si>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</si>
  <si>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</si>
  <si>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</si>
  <si>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</si>
  <si>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</si>
  <si>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</si>
  <si>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</si>
  <si>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</si>
  <si>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</si>
  <si>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</si>
  <si>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</si>
  <si>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</si>
  <si>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</si>
  <si>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</si>
  <si>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</si>
  <si>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</si>
  <si>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</si>
  <si>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</si>
  <si>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</si>
  <si>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</si>
  <si>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</si>
  <si>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</si>
  <si>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</si>
  <si>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</si>
  <si>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</si>
  <si>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</si>
  <si>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</si>
  <si>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</si>
  <si>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</si>
  <si>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</si>
  <si>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</si>
  <si>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</si>
  <si>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</si>
  <si>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</si>
  <si>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</si>
  <si>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</si>
  <si>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</si>
  <si>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</si>
  <si>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</si>
  <si>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</si>
  <si>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</si>
  <si>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</si>
  <si>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</si>
  <si>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</si>
  <si>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</si>
  <si>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</si>
  <si>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</si>
  <si>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</si>
  <si>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</si>
  <si>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</si>
  <si>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</si>
  <si>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</si>
  <si>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</si>
  <si>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</si>
  <si>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</si>
  <si>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</si>
  <si>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</si>
  <si>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</si>
  <si>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</si>
  <si>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</si>
  <si>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</si>
  <si>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</si>
  <si>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</si>
  <si>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</si>
  <si>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</si>
  <si>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</si>
  <si>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</si>
  <si>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</si>
  <si>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</si>
  <si>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</si>
  <si>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</si>
  <si>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</si>
  <si>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</si>
  <si>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</si>
  <si>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</si>
  <si>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</si>
  <si>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</si>
  <si>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</si>
  <si>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</si>
  <si>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</si>
  <si>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</si>
  <si>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</si>
  <si>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</si>
  <si>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</si>
  <si>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</si>
  <si>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</si>
  <si>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</si>
  <si>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</si>
  <si>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</si>
  <si>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</si>
  <si>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</si>
  <si>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</si>
  <si>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</si>
  <si>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</si>
  <si>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</si>
  <si>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</si>
  <si>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</si>
  <si>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</si>
  <si>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</si>
  <si>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</si>
  <si>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</si>
  <si>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</si>
  <si>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</si>
  <si>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</si>
  <si>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</si>
  <si>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</si>
  <si>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</si>
  <si>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</si>
  <si>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</si>
  <si>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</si>
  <si>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</si>
  <si>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</si>
  <si>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</si>
  <si>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</si>
  <si>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</si>
  <si>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</si>
  <si>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</si>
  <si>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</si>
  <si>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</si>
  <si>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</si>
  <si>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</si>
  <si>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</si>
  <si>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</si>
  <si>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</si>
  <si>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</si>
  <si>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</si>
  <si>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</si>
  <si>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</si>
  <si>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</si>
  <si>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</si>
  <si>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</si>
  <si>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</si>
  <si>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</si>
  <si>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</si>
  <si>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</si>
  <si>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</si>
  <si>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</si>
  <si>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</si>
  <si>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</si>
  <si>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</si>
  <si>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</si>
  <si>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</si>
  <si>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</si>
  <si>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</si>
  <si>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</si>
  <si>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</si>
  <si>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</si>
  <si>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</si>
  <si>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</si>
  <si>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</si>
  <si>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</si>
  <si>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</si>
  <si>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</si>
  <si>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</si>
  <si>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</si>
  <si>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</si>
  <si>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</si>
  <si>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</si>
  <si>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</si>
  <si>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</si>
  <si>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</si>
  <si>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</si>
  <si>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</si>
  <si>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</si>
  <si>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</si>
  <si>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</si>
  <si>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</si>
  <si>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</si>
  <si>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</si>
  <si>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</si>
  <si>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</si>
  <si>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</si>
  <si>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</si>
  <si>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</si>
  <si>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</si>
  <si>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</si>
  <si>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</si>
  <si>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</si>
  <si>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</si>
  <si>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</si>
  <si>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</si>
  <si>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</si>
  <si>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</si>
  <si>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</si>
  <si>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</si>
  <si>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</si>
  <si>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</si>
  <si>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</si>
  <si>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</si>
  <si>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</si>
  <si>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</si>
  <si>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</si>
  <si>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</si>
  <si>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</si>
  <si>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</si>
  <si>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</si>
  <si>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</si>
  <si>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</si>
  <si>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</si>
  <si>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</si>
  <si>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</si>
  <si>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</si>
  <si>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</si>
  <si>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</si>
  <si>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</si>
  <si>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</si>
  <si>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</si>
  <si>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</si>
  <si>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</si>
  <si>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</si>
  <si>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</si>
  <si>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</si>
  <si>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</si>
  <si>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</si>
  <si>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</si>
  <si>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</si>
  <si>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</si>
  <si>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</si>
  <si>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</si>
  <si>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</si>
  <si>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</si>
  <si>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</si>
  <si>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</si>
  <si>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</si>
  <si>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</si>
  <si>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</si>
  <si>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</si>
  <si>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</si>
  <si>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</si>
  <si>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</si>
  <si>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</si>
  <si>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</si>
  <si>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</si>
  <si>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</si>
  <si>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</si>
  <si>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</si>
  <si>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</si>
  <si>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</si>
  <si>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</si>
  <si>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</si>
  <si>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</si>
  <si>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</si>
  <si>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</si>
  <si>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</si>
  <si>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</si>
  <si>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</si>
  <si>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</si>
  <si>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</si>
  <si>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</si>
  <si>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</si>
  <si>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</si>
  <si>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</si>
  <si>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</si>
  <si>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</si>
  <si>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</si>
  <si>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</si>
  <si>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</si>
  <si>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</si>
  <si>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</si>
  <si>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</si>
  <si>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</si>
  <si>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</si>
  <si>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</si>
  <si>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</si>
  <si>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</si>
  <si>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</si>
  <si>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</si>
  <si>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</si>
  <si>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</si>
  <si>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</si>
  <si>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</si>
  <si>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</si>
  <si>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</si>
  <si>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</si>
  <si>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</si>
  <si>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</si>
  <si>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</si>
  <si>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</si>
  <si>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</si>
  <si>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</si>
  <si>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</si>
  <si>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</si>
  <si>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</si>
  <si>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</si>
  <si>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</si>
  <si>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</si>
  <si>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</si>
  <si>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</si>
  <si>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</si>
  <si>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</si>
  <si>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</si>
  <si>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</si>
  <si>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</si>
  <si>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</si>
  <si>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</si>
  <si>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</si>
  <si>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</si>
  <si>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</si>
  <si>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</si>
  <si>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</si>
  <si>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</si>
  <si>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</si>
  <si>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</si>
  <si>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</si>
  <si>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</si>
  <si>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</si>
  <si>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</si>
  <si>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</si>
  <si>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</si>
  <si>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</si>
  <si>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</si>
  <si>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</si>
  <si>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</si>
  <si>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</si>
  <si>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</si>
  <si>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</si>
  <si>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</si>
  <si>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</si>
  <si>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</si>
  <si>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</si>
  <si>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</si>
  <si>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</si>
  <si>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</si>
  <si>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</si>
  <si>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</si>
  <si>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</si>
  <si>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</si>
  <si>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</si>
  <si>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</si>
  <si>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</si>
  <si>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</si>
  <si>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</si>
  <si>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</si>
  <si>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</si>
  <si>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</si>
  <si>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</si>
  <si>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</si>
  <si>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</si>
  <si>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</si>
  <si>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</si>
  <si>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</si>
  <si>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</si>
  <si>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</si>
  <si>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</si>
  <si>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</si>
  <si>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</si>
  <si>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</si>
  <si>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</si>
  <si>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</si>
  <si>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</si>
  <si>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</si>
  <si>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</si>
  <si>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</si>
  <si>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</si>
  <si>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</si>
  <si>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</si>
  <si>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</si>
  <si>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</si>
  <si>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</si>
  <si>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</si>
  <si>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</si>
  <si>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</si>
  <si>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</si>
  <si>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</si>
  <si>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</si>
  <si>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</si>
  <si>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</si>
  <si>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</si>
  <si>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</si>
  <si>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</si>
  <si>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</si>
  <si>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</si>
  <si>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</si>
  <si>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</si>
  <si>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</si>
  <si>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</si>
  <si>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</si>
  <si>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</si>
  <si>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</si>
  <si>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</si>
  <si>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</si>
  <si>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</si>
  <si>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</si>
  <si>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</si>
  <si>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</si>
  <si>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</si>
  <si>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</si>
  <si>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</si>
  <si>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</si>
  <si>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</si>
  <si>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</si>
  <si>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</si>
  <si>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</si>
  <si>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</si>
  <si>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</si>
  <si>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</si>
  <si>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</si>
  <si>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</si>
  <si>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</si>
  <si>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</si>
  <si>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</si>
  <si>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</si>
  <si>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</si>
  <si>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</si>
  <si>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</si>
  <si>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</si>
  <si>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</si>
  <si>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</si>
  <si>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</si>
  <si>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</si>
  <si>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</si>
  <si>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</si>
  <si>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</si>
  <si>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</si>
  <si>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</si>
  <si>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</si>
  <si>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</si>
  <si>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</si>
  <si>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</si>
  <si>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</si>
  <si>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</si>
  <si>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</si>
  <si>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</si>
  <si>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</si>
  <si>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</si>
  <si>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</si>
  <si>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</si>
  <si>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</si>
  <si>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</si>
  <si>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</si>
  <si>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</si>
  <si>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</si>
  <si>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</si>
  <si>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</si>
  <si>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</si>
  <si>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</si>
  <si>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</si>
  <si>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</si>
  <si>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</si>
  <si>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</si>
  <si>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</si>
  <si>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</si>
  <si>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</si>
  <si>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</si>
  <si>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</si>
  <si>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</si>
  <si>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</si>
  <si>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</si>
  <si>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</si>
  <si>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</si>
  <si>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</si>
  <si>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</si>
  <si>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</si>
  <si>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</si>
  <si>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</si>
  <si>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</si>
  <si>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</si>
  <si>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</si>
  <si>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</si>
  <si>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</si>
  <si>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</si>
  <si>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</si>
  <si>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</si>
  <si>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</si>
  <si>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</si>
  <si>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</si>
  <si>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</si>
  <si>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</si>
  <si>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</si>
  <si>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</si>
  <si>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</si>
  <si>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</si>
  <si>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</si>
  <si>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</si>
  <si>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</si>
  <si>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</si>
  <si>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</si>
  <si>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</si>
  <si>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</si>
  <si>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</si>
  <si>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</si>
  <si>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</si>
  <si>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</si>
  <si>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</si>
  <si>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</si>
  <si>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</si>
  <si>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</si>
  <si>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</si>
  <si>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</si>
  <si>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</si>
  <si>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</si>
  <si>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</si>
  <si>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</si>
  <si>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</si>
  <si>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</si>
  <si>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</si>
  <si>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</si>
  <si>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</si>
  <si>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</si>
  <si>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</si>
  <si>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</si>
  <si>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</si>
  <si>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</si>
  <si>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</si>
  <si>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</si>
  <si>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</si>
  <si>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</si>
  <si>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</si>
  <si>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</si>
  <si>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</si>
  <si>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</si>
  <si>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</si>
  <si>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</si>
  <si>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</si>
  <si>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</si>
  <si>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</si>
  <si>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</si>
  <si>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</si>
  <si>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</si>
  <si>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</si>
  <si>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</si>
  <si>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</si>
  <si>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</si>
  <si>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</si>
  <si>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</si>
  <si>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</si>
  <si>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</si>
  <si>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</si>
  <si>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</si>
  <si>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</si>
  <si>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</si>
  <si>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</si>
  <si>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</si>
  <si>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</si>
  <si>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</si>
  <si>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</si>
  <si>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</si>
  <si>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</si>
  <si>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</si>
  <si>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</si>
  <si>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</si>
  <si>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</si>
  <si>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</si>
  <si>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</si>
  <si>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</si>
  <si>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</si>
  <si>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</si>
  <si>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</si>
  <si>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</si>
  <si>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</si>
  <si>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</si>
  <si>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</si>
  <si>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</si>
  <si>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</si>
  <si>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</si>
  <si>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</si>
  <si>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</si>
  <si>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</si>
  <si>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</si>
  <si>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</si>
  <si>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</si>
  <si>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</si>
  <si>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</si>
  <si>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</si>
  <si>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</si>
  <si>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</si>
  <si>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</si>
  <si>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</si>
  <si>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</si>
  <si>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</si>
  <si>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</si>
  <si>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</si>
  <si>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</si>
  <si>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</si>
  <si>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</si>
  <si>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</si>
  <si>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</si>
  <si>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</si>
  <si>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</si>
  <si>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</si>
  <si>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</si>
  <si>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</si>
  <si>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</si>
  <si>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</si>
  <si>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</si>
  <si>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</si>
  <si>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</si>
  <si>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</si>
  <si>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</si>
  <si>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</si>
  <si>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</si>
  <si>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</si>
  <si>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</si>
  <si>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</si>
  <si>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</si>
  <si>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</si>
  <si>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</si>
  <si>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</si>
  <si>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</si>
  <si>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</si>
  <si>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</si>
  <si>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</si>
  <si>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</si>
  <si>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</si>
  <si>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</si>
  <si>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</si>
  <si>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</si>
  <si>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</si>
  <si>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</si>
  <si>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</si>
  <si>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</si>
  <si>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</si>
  <si>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</si>
  <si>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</si>
  <si>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</si>
  <si>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</si>
  <si>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</si>
  <si>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</si>
  <si>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</si>
  <si>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</si>
  <si>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</si>
  <si>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</si>
  <si>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</si>
  <si>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</si>
  <si>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</si>
  <si>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</si>
  <si>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</si>
  <si>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</si>
  <si>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</si>
  <si>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</si>
  <si>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</si>
  <si>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</si>
  <si>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</si>
  <si>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</si>
  <si>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</si>
  <si>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</si>
  <si>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</si>
  <si>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</si>
  <si>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</si>
  <si>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</si>
  <si>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</si>
  <si>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</si>
  <si>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</si>
  <si>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</si>
  <si>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</si>
  <si>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</si>
  <si>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</si>
  <si>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</si>
  <si>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</si>
  <si>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</si>
  <si>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</si>
  <si>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</si>
  <si>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</si>
  <si>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</si>
  <si>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</si>
  <si>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</si>
  <si>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</si>
  <si>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</si>
  <si>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</si>
  <si>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</si>
  <si>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</si>
  <si>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</si>
  <si>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</si>
  <si>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</si>
  <si>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</si>
  <si>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</si>
  <si>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</si>
  <si>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</si>
  <si>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</si>
  <si>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</si>
  <si>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</si>
  <si>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</si>
  <si>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</si>
  <si>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</si>
  <si>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</si>
  <si>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</si>
  <si>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</si>
  <si>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</si>
  <si>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</si>
  <si>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</si>
  <si>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</si>
  <si>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</si>
  <si>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</si>
  <si>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</si>
  <si>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</si>
  <si>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</si>
  <si>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</si>
  <si>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</si>
  <si>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</si>
  <si>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</si>
  <si>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</si>
  <si>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</si>
  <si>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</si>
  <si>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</si>
  <si>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</si>
  <si>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</si>
  <si>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</si>
  <si>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</si>
  <si>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</si>
  <si>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</si>
  <si>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</si>
  <si>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</si>
  <si>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</si>
  <si>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</si>
  <si>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</si>
  <si>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</si>
  <si>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</si>
  <si>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</si>
  <si>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</si>
  <si>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</si>
  <si>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</si>
  <si>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</si>
  <si>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</si>
  <si>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</si>
  <si>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</si>
  <si>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</si>
  <si>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</si>
  <si>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</si>
  <si>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</si>
  <si>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</si>
  <si>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</si>
  <si>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</si>
  <si>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</si>
  <si>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</si>
  <si>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</si>
  <si>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</si>
  <si>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</si>
  <si>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</si>
  <si>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</si>
  <si>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</si>
  <si>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</si>
  <si>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</si>
  <si>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</si>
  <si>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</si>
  <si>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</si>
  <si>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</si>
  <si>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</si>
  <si>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</si>
  <si>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</si>
  <si>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</si>
  <si>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</si>
  <si>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</si>
  <si>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</si>
  <si>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</si>
  <si>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</si>
  <si>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</si>
  <si>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</si>
  <si>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</si>
  <si>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</si>
  <si>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</si>
  <si>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</si>
  <si>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</si>
  <si>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</si>
  <si>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</si>
  <si>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</si>
  <si>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</si>
  <si>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</si>
  <si>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</si>
  <si>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</si>
  <si>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</si>
  <si>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</si>
  <si>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</si>
  <si>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</si>
  <si>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</si>
  <si>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</si>
  <si>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</si>
  <si>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</si>
  <si>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</si>
  <si>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</si>
  <si>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</si>
  <si>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</si>
  <si>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</si>
  <si>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</si>
  <si>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</si>
  <si>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</si>
  <si>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</si>
  <si>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</si>
  <si>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</si>
  <si>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</si>
  <si>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</si>
  <si>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</si>
  <si>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</si>
  <si>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</si>
  <si>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</si>
  <si>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</si>
  <si>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</si>
  <si>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</si>
  <si>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</si>
  <si>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</si>
  <si>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</si>
  <si>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</si>
  <si>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</si>
  <si>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</si>
  <si>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</si>
  <si>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</si>
  <si>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</si>
  <si>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</si>
  <si>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</si>
  <si>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</si>
  <si>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</si>
  <si>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</si>
  <si>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</si>
  <si>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</si>
  <si>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</si>
  <si>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</si>
  <si>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</si>
  <si>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</si>
  <si>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</si>
  <si>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</si>
  <si>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</si>
  <si>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</si>
  <si>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</si>
  <si>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</si>
  <si>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</si>
  <si>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</si>
  <si>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</si>
  <si>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</si>
  <si>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</si>
  <si>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</si>
  <si>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</si>
  <si>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</si>
  <si>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</si>
  <si>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</si>
  <si>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</si>
  <si>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</si>
  <si>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</si>
  <si>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</si>
  <si>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</si>
  <si>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</si>
  <si>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</si>
  <si>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</si>
  <si>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</si>
  <si>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</si>
  <si>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</si>
  <si>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</si>
  <si>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</si>
  <si>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</si>
  <si>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</si>
  <si>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</si>
  <si>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</si>
  <si>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</si>
  <si>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</si>
  <si>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</si>
  <si>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</si>
  <si>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</si>
  <si>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</si>
  <si>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</si>
  <si>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</si>
  <si>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</si>
  <si>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</si>
  <si>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</si>
  <si>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</si>
  <si>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</si>
  <si>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</si>
  <si>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</si>
  <si>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</si>
  <si>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</si>
  <si>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</si>
  <si>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</si>
  <si>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</si>
  <si>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</si>
  <si>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</si>
  <si>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</si>
  <si>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</si>
  <si>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</si>
  <si>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</si>
  <si>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</si>
  <si>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</si>
  <si>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</si>
  <si>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</si>
  <si>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</si>
  <si>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</si>
  <si>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</si>
  <si>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</si>
  <si>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</si>
  <si>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</si>
  <si>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</si>
  <si>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</si>
  <si>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</si>
  <si>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</si>
  <si>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</si>
  <si>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</si>
  <si>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</si>
  <si>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</si>
  <si>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</si>
  <si>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</si>
  <si>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</si>
  <si>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</si>
  <si>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</si>
  <si>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</si>
  <si>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</si>
  <si>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</si>
  <si>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</si>
  <si>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</si>
  <si>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</si>
  <si>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</si>
  <si>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</si>
  <si>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</si>
  <si>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</si>
  <si>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</si>
  <si>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</si>
  <si>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</si>
  <si>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</si>
  <si>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</si>
  <si>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</si>
  <si>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</si>
  <si>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</si>
  <si>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</si>
  <si>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</si>
  <si>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</si>
  <si>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</si>
  <si>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</si>
  <si>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</si>
  <si>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</si>
  <si>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</si>
  <si>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</si>
  <si>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</si>
  <si>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</si>
  <si>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</si>
  <si>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</si>
  <si>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</si>
  <si>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</si>
  <si>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</si>
  <si>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</si>
  <si>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</si>
  <si>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</si>
  <si>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</si>
  <si>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</si>
  <si>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</si>
  <si>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</si>
  <si>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</si>
  <si>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</si>
  <si>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</si>
  <si>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</si>
  <si>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</si>
  <si>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</si>
  <si>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</si>
  <si>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</si>
  <si>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</si>
  <si>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</si>
  <si>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</si>
  <si>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</si>
  <si>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</si>
  <si>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</si>
  <si>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</si>
  <si>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</si>
  <si>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</si>
  <si>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</si>
  <si>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</si>
  <si>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</si>
  <si>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</si>
  <si>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</si>
  <si>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</si>
  <si>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</si>
  <si>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</si>
  <si>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</si>
  <si>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</si>
  <si>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</si>
  <si>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</si>
  <si>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</si>
  <si>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</si>
  <si>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</si>
  <si>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</si>
  <si>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</si>
  <si>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</si>
  <si>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</si>
  <si>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</si>
  <si>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</si>
  <si>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</si>
  <si>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</si>
  <si>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</si>
  <si>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</si>
  <si>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</si>
  <si>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</si>
  <si>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</si>
  <si>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</si>
  <si>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</si>
  <si>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</si>
  <si>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</si>
  <si>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</si>
  <si>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</si>
  <si>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</si>
  <si>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</si>
  <si>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</si>
  <si>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</si>
  <si>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</si>
  <si>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</si>
  <si>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</si>
  <si>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</si>
  <si>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</si>
  <si>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</si>
  <si>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</si>
  <si>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</si>
  <si>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</si>
  <si>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</si>
  <si>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</si>
  <si>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</si>
  <si>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</si>
  <si>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</si>
  <si>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</si>
  <si>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</si>
  <si>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</si>
  <si>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</si>
  <si>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</si>
  <si>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</si>
  <si>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</si>
  <si>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</si>
  <si>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</si>
  <si>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</si>
  <si>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</si>
  <si>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</si>
  <si>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</si>
  <si>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</si>
  <si>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</si>
  <si>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</si>
  <si>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</si>
  <si>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</si>
  <si>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</si>
  <si>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</si>
  <si>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</si>
  <si>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</si>
  <si>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</si>
  <si>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</si>
  <si>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</si>
  <si>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</si>
  <si>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</si>
  <si>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</si>
  <si>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</si>
  <si>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</si>
  <si>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</si>
  <si>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</si>
  <si>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</si>
  <si>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</si>
  <si>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</si>
  <si>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</si>
  <si>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</si>
  <si>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</si>
  <si>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</si>
  <si>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</si>
  <si>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</si>
  <si>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</si>
  <si>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</si>
  <si>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</si>
  <si>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</si>
  <si>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</si>
  <si>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</si>
  <si>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</si>
  <si>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</si>
  <si>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</si>
  <si>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</si>
  <si>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</si>
  <si>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</si>
  <si>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</si>
  <si>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</si>
  <si>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</si>
  <si>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</si>
  <si>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</si>
  <si>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</si>
  <si>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</si>
  <si>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</si>
  <si>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</si>
  <si>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</si>
  <si>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</si>
  <si>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</si>
  <si>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</si>
  <si>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</si>
  <si>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</si>
  <si>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</si>
  <si>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</si>
  <si>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</si>
  <si>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</si>
  <si>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</si>
  <si>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</si>
  <si>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</si>
  <si>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</si>
  <si>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</si>
  <si>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</si>
  <si>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</si>
  <si>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</si>
  <si>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</si>
  <si>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</si>
  <si>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</si>
  <si>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</si>
  <si>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</si>
  <si>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</si>
  <si>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</si>
  <si>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</si>
  <si>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</si>
  <si>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</si>
  <si>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</si>
  <si>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</si>
  <si>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</si>
  <si>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</si>
  <si>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</si>
  <si>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</si>
  <si>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</si>
  <si>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</si>
  <si>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</si>
  <si>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</si>
  <si>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</si>
  <si>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</si>
  <si>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</si>
  <si>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</si>
  <si>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</si>
  <si>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</si>
  <si>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</si>
  <si>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</si>
  <si>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</si>
  <si>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</si>
  <si>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</si>
  <si>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</si>
  <si>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</si>
  <si>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</si>
  <si>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</si>
  <si>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</si>
  <si>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</si>
  <si>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</si>
  <si>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</si>
  <si>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</si>
  <si>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</si>
  <si>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</si>
  <si>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</si>
  <si>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</si>
  <si>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</si>
  <si>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</si>
  <si>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</si>
  <si>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</si>
  <si>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</si>
  <si>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</si>
  <si>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</si>
  <si>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</si>
  <si>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</si>
  <si>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</si>
  <si>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</si>
  <si>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</si>
  <si>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</si>
  <si>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</si>
  <si>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</si>
  <si>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</si>
  <si>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</si>
  <si>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</si>
  <si>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</si>
  <si>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</si>
  <si>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</si>
  <si>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</si>
  <si>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</si>
  <si>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</si>
  <si>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</si>
  <si>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</si>
  <si>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</si>
  <si>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</si>
  <si>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</si>
  <si>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</si>
  <si>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</si>
  <si>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</si>
  <si>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</si>
  <si>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</si>
  <si>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</si>
  <si>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</si>
  <si>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</si>
  <si>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</si>
  <si>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</si>
  <si>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</si>
  <si>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</si>
  <si>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</si>
  <si>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</si>
  <si>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</si>
  <si>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</si>
  <si>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</si>
  <si>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</si>
  <si>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</si>
  <si>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</si>
  <si>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</si>
  <si>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</si>
  <si>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</si>
  <si>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</si>
  <si>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</si>
  <si>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</si>
  <si>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</si>
  <si>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</si>
  <si>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</si>
  <si>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</si>
  <si>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</si>
  <si>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</si>
  <si>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</si>
  <si>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</si>
  <si>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</si>
  <si>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</si>
  <si>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</si>
  <si>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</si>
  <si>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</si>
  <si>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</si>
  <si>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</si>
  <si>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</si>
  <si>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</si>
  <si>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</si>
  <si>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</si>
  <si>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</si>
  <si>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</si>
  <si>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</si>
  <si>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</si>
  <si>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</si>
  <si>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</si>
  <si>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</si>
  <si>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</si>
  <si>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</si>
  <si>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</si>
  <si>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</si>
  <si>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</si>
  <si>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</si>
  <si>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</si>
  <si>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</si>
  <si>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</si>
  <si>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</si>
  <si>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</si>
  <si>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</si>
  <si>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</si>
  <si>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</si>
  <si>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</si>
  <si>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</si>
  <si>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</si>
  <si>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</si>
  <si>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</si>
  <si>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</si>
  <si>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</si>
  <si>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</si>
  <si>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</si>
  <si>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</si>
  <si>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</si>
  <si>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</si>
  <si>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</si>
  <si>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</si>
  <si>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</si>
  <si>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</si>
  <si>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</si>
  <si>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</si>
  <si>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</si>
  <si>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</si>
  <si>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</si>
  <si>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</si>
  <si>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</si>
  <si>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</si>
  <si>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</si>
  <si>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</si>
  <si>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</si>
  <si>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</si>
  <si>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</si>
  <si>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</si>
  <si>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</si>
  <si>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</si>
  <si>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</si>
  <si>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</si>
  <si>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</si>
  <si>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</si>
  <si>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</si>
  <si>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</si>
  <si>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</si>
  <si>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</si>
  <si>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</si>
  <si>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</si>
  <si>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</si>
  <si>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</si>
  <si>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</si>
  <si>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</si>
  <si>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</si>
  <si>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</si>
  <si>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</si>
  <si>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</si>
  <si>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</si>
  <si>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</si>
  <si>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</si>
  <si>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</si>
  <si>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</si>
  <si>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</si>
  <si>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</si>
  <si>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</si>
  <si>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</si>
  <si>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</si>
  <si>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</si>
  <si>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</si>
  <si>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</si>
  <si>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</si>
  <si>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</si>
  <si>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</si>
  <si>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</si>
  <si>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</si>
  <si>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</si>
  <si>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</si>
  <si>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</si>
  <si>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</si>
  <si>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</si>
  <si>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</si>
  <si>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</si>
  <si>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</si>
  <si>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</si>
  <si>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</si>
  <si>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</si>
  <si>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</si>
  <si>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</si>
  <si>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</si>
  <si>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</si>
  <si>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</si>
  <si>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</si>
  <si>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</si>
  <si>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</si>
  <si>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</si>
  <si>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</si>
  <si>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</si>
  <si>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</si>
  <si>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</si>
  <si>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</si>
  <si>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</si>
  <si>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</si>
  <si>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</si>
  <si>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</si>
  <si>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</si>
  <si>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</si>
  <si>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</si>
  <si>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</si>
  <si>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</si>
  <si>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</si>
  <si>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</si>
  <si>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</si>
  <si>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</si>
  <si>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</si>
  <si>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</si>
  <si>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</si>
  <si>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</si>
  <si>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</si>
  <si>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</si>
  <si>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</si>
  <si>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</si>
  <si>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</si>
  <si>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</si>
  <si>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</si>
  <si>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</si>
  <si>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</si>
  <si>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</si>
  <si>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</si>
  <si>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</si>
  <si>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</si>
  <si>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</si>
  <si>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</si>
  <si>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</si>
  <si>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</si>
  <si>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</si>
  <si>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</si>
  <si>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</si>
  <si>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</si>
  <si>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</si>
  <si>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</si>
  <si>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</si>
  <si>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</si>
  <si>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</si>
  <si>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</si>
  <si>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</si>
  <si>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</si>
  <si>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</si>
  <si>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</si>
  <si>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</si>
  <si>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</si>
  <si>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</si>
  <si>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</si>
  <si>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</si>
  <si>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</si>
  <si>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</si>
  <si>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</si>
  <si>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</si>
  <si>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</si>
  <si>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</si>
  <si>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</si>
  <si>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</si>
  <si>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</si>
  <si>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</si>
  <si>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</si>
  <si>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</si>
  <si>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</si>
  <si>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</si>
  <si>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</si>
  <si>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</si>
  <si>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</si>
  <si>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</si>
  <si>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</si>
  <si>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</si>
  <si>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</si>
  <si>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</si>
  <si>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</si>
  <si>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</si>
  <si>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</si>
  <si>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</si>
  <si>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</si>
  <si>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</si>
  <si>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</si>
  <si>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</si>
  <si>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</si>
  <si>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</si>
  <si>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</si>
  <si>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</si>
  <si>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</si>
  <si>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</si>
  <si>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</si>
  <si>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</si>
  <si>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</si>
  <si>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</si>
  <si>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</si>
  <si>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</si>
  <si>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</si>
  <si>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</si>
  <si>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</si>
  <si>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</si>
  <si>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</si>
  <si>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</si>
  <si>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</si>
  <si>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</si>
  <si>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</si>
  <si>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</si>
  <si>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</si>
  <si>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</si>
  <si>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</si>
  <si>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</si>
  <si>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</si>
  <si>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</si>
  <si>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</si>
  <si>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</si>
  <si>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</si>
  <si>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</si>
  <si>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</si>
  <si>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</si>
  <si>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</si>
  <si>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</si>
  <si>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</si>
  <si>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</si>
  <si>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</si>
  <si>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</si>
  <si>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</si>
  <si>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</si>
  <si>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</si>
  <si>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</si>
  <si>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</si>
  <si>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</si>
  <si>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</si>
  <si>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</si>
  <si>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</si>
  <si>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</si>
  <si>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</si>
  <si>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</si>
  <si>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</si>
  <si>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</si>
  <si>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</si>
  <si>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</si>
  <si>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</si>
  <si>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</si>
  <si>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</si>
  <si>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</si>
  <si>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</si>
  <si>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</si>
  <si>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</si>
  <si>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</si>
  <si>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</si>
  <si>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</si>
  <si>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</si>
  <si>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</si>
  <si>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</si>
  <si>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</si>
  <si>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</si>
  <si>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</si>
  <si>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</si>
  <si>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</si>
  <si>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</si>
  <si>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</si>
  <si>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</si>
  <si>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</si>
  <si>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</si>
  <si>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</si>
  <si>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</si>
  <si>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</si>
  <si>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</si>
  <si>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</si>
  <si>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</si>
  <si>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</si>
  <si>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</si>
  <si>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</si>
  <si>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</si>
  <si>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</si>
  <si>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</si>
  <si>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</si>
  <si>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</si>
  <si>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</si>
  <si>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</si>
  <si>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</si>
  <si>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</si>
  <si>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</si>
  <si>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</si>
  <si>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</si>
  <si>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</si>
  <si>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</si>
  <si>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</si>
  <si>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</si>
  <si>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</si>
  <si>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</si>
  <si>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</si>
  <si>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</si>
  <si>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</si>
  <si>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</si>
  <si>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</si>
  <si>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</si>
  <si>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</si>
  <si>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</si>
  <si>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</si>
  <si>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</si>
  <si>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</si>
  <si>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</si>
  <si>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</si>
  <si>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</si>
  <si>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</si>
  <si>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</si>
  <si>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</si>
  <si>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</si>
  <si>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</si>
  <si>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</si>
  <si>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</si>
  <si>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</si>
  <si>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</si>
  <si>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</si>
  <si>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</si>
  <si>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</si>
  <si>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</si>
  <si>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</si>
  <si>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</si>
  <si>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</si>
  <si>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</si>
  <si>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</si>
  <si>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</si>
  <si>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</si>
  <si>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</si>
  <si>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</si>
  <si>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</si>
  <si>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</si>
  <si>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</si>
  <si>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</si>
  <si>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</si>
  <si>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</si>
  <si>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</si>
  <si>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</si>
  <si>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</si>
  <si>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</si>
  <si>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</si>
  <si>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</si>
  <si>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</si>
  <si>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</si>
  <si>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</si>
  <si>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</si>
  <si>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</si>
  <si>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</si>
  <si>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</si>
  <si>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</si>
  <si>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</si>
  <si>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</si>
  <si>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</si>
  <si>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</si>
  <si>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</si>
  <si>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</si>
  <si>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</si>
  <si>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</si>
  <si>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</si>
  <si>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</si>
  <si>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</si>
  <si>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</si>
  <si>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</si>
  <si>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</si>
  <si>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</si>
  <si>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</si>
  <si>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</si>
  <si>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</si>
  <si>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</si>
  <si>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</si>
  <si>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</si>
  <si>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</si>
  <si>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</si>
  <si>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</si>
  <si>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</si>
  <si>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</si>
  <si>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</si>
  <si>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</si>
  <si>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</si>
  <si>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</si>
  <si>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</si>
  <si>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</si>
  <si>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</si>
  <si>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</si>
  <si>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</si>
  <si>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</si>
  <si>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</si>
  <si>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</si>
  <si>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</si>
  <si>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</si>
  <si>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</si>
  <si>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</si>
  <si>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</si>
  <si>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</si>
  <si>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</si>
  <si>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</si>
  <si>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</si>
  <si>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</si>
  <si>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</si>
  <si>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</si>
  <si>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</si>
  <si>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</si>
  <si>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</si>
  <si>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</si>
  <si>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</si>
  <si>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</si>
  <si>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</si>
  <si>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</si>
  <si>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</si>
  <si>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</si>
  <si>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</si>
  <si>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</si>
  <si>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</si>
  <si>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</si>
  <si>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</si>
  <si>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</si>
  <si>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</si>
  <si>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</si>
  <si>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</si>
  <si>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</si>
  <si>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</si>
  <si>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</si>
  <si>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</si>
  <si>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</si>
  <si>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</si>
  <si>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</si>
  <si>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</si>
  <si>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</si>
  <si>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</si>
  <si>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</si>
  <si>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</si>
  <si>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</si>
  <si>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</si>
  <si>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</si>
  <si>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</si>
  <si>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</si>
  <si>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</si>
  <si>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</si>
  <si>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</si>
  <si>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</si>
  <si>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</si>
  <si>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</si>
  <si>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</si>
  <si>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</si>
  <si>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</si>
  <si>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</si>
  <si>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</si>
  <si>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</si>
  <si>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</si>
  <si>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</si>
  <si>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</si>
  <si>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</si>
  <si>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</si>
  <si>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</si>
  <si>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</si>
  <si>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</si>
  <si>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</si>
  <si>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</si>
  <si>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</si>
  <si>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</si>
  <si>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</si>
  <si>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</si>
  <si>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</si>
  <si>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</si>
  <si>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</si>
  <si>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</si>
  <si>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</si>
  <si>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</si>
  <si>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</si>
  <si>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</si>
  <si>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</si>
  <si>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</si>
  <si>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</si>
  <si>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</si>
  <si>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</si>
  <si>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</si>
  <si>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</si>
  <si>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</si>
  <si>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</si>
  <si>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</si>
  <si>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</si>
  <si>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</si>
  <si>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</si>
  <si>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</si>
  <si>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</si>
  <si>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</si>
  <si>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</si>
  <si>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</si>
  <si>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</si>
  <si>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</si>
  <si>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</si>
  <si>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</si>
  <si>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</si>
  <si>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</si>
  <si>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</si>
  <si>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</si>
  <si>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</si>
  <si>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</si>
  <si>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</si>
  <si>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</si>
  <si>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</si>
  <si>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</si>
  <si>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</si>
  <si>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</si>
  <si>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</si>
  <si>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</si>
  <si>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</si>
  <si>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</si>
  <si>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</si>
  <si>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</si>
  <si>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</si>
  <si>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</si>
  <si>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</si>
  <si>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</si>
  <si>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</si>
  <si>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</si>
  <si>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</si>
  <si>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</si>
  <si>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</si>
  <si>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</si>
  <si>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</si>
  <si>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</si>
  <si>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</si>
  <si>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</si>
  <si>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</si>
  <si>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</si>
  <si>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</si>
  <si>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</si>
  <si>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</si>
  <si>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</si>
  <si>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</si>
  <si>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</si>
  <si>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</si>
  <si>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</si>
  <si>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</si>
  <si>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</si>
  <si>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</si>
  <si>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</si>
  <si>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</si>
  <si>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</si>
  <si>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</si>
  <si>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</si>
  <si>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</si>
  <si>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</si>
  <si>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</si>
  <si>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</si>
  <si>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</si>
  <si>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</si>
  <si>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</si>
  <si>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</si>
  <si>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</si>
  <si>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</si>
  <si>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</si>
  <si>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</si>
  <si>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</si>
  <si>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</si>
  <si>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</si>
  <si>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</si>
  <si>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</si>
  <si>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</si>
  <si>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</si>
  <si>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</si>
  <si>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</si>
  <si>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</si>
  <si>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</si>
  <si>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</si>
  <si>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</si>
  <si>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</si>
  <si>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</si>
  <si>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</si>
  <si>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</si>
  <si>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</si>
  <si>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</si>
  <si>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</si>
  <si>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</si>
  <si>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</si>
  <si>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</si>
  <si>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</si>
  <si>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</si>
  <si>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</si>
  <si>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</si>
  <si>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</si>
  <si>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</si>
  <si>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</si>
  <si>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</si>
  <si>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</si>
  <si>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</si>
  <si>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</si>
  <si>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</si>
  <si>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</si>
  <si>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</si>
  <si>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</si>
  <si>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</si>
  <si>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</si>
  <si>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</si>
  <si>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</si>
  <si>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</si>
  <si>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</si>
  <si>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</si>
  <si>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</si>
  <si>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</si>
  <si>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</si>
  <si>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</si>
  <si>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</si>
  <si>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</si>
  <si>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</si>
  <si>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</si>
  <si>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</si>
  <si>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</si>
  <si>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</si>
  <si>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</si>
  <si>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</si>
  <si>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</si>
  <si>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</si>
  <si>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</si>
  <si>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</si>
  <si>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</si>
  <si>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</si>
  <si>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</si>
  <si>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</si>
  <si>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</si>
  <si>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</si>
  <si>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</si>
  <si>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</si>
  <si>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</si>
  <si>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</si>
  <si>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</si>
  <si>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</si>
  <si>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</si>
  <si>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</si>
  <si>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</si>
  <si>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</si>
  <si>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</si>
  <si>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</si>
  <si>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</si>
  <si>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</si>
  <si>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</si>
  <si>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</si>
  <si>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</si>
  <si>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</si>
  <si>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</si>
  <si>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</si>
  <si>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</si>
  <si>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</si>
  <si>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</si>
  <si>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</si>
  <si>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</si>
  <si>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</si>
  <si>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</si>
  <si>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</si>
  <si>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</si>
  <si>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</si>
  <si>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</si>
  <si>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</si>
  <si>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</si>
  <si>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</si>
  <si>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</si>
  <si>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</si>
  <si>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</si>
  <si>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</si>
  <si>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</si>
  <si>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</si>
  <si>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</si>
  <si>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</si>
  <si>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</si>
  <si>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</si>
  <si>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</si>
  <si>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</si>
  <si>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</si>
  <si>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</si>
  <si>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</si>
  <si>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</si>
  <si>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</si>
  <si>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</si>
  <si>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</si>
  <si>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</si>
  <si>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</si>
  <si>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</si>
  <si>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</si>
  <si>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</si>
  <si>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</si>
  <si>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</si>
  <si>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</si>
  <si>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</si>
  <si>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</si>
  <si>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</si>
  <si>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</si>
  <si>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</si>
  <si>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</si>
  <si>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</si>
  <si>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</si>
  <si>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</si>
  <si>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</si>
  <si>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</si>
  <si>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</si>
  <si>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</si>
  <si>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</si>
  <si>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</si>
  <si>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</si>
  <si>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</si>
  <si>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</si>
  <si>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</si>
  <si>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</si>
  <si>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</si>
  <si>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</si>
  <si>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</si>
  <si>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</si>
  <si>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</si>
  <si>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</si>
  <si>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</si>
  <si>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</si>
  <si>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</si>
  <si>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</si>
  <si>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</si>
  <si>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</si>
  <si>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</si>
  <si>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</si>
  <si>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</si>
  <si>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</si>
  <si>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</si>
  <si>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</si>
  <si>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</si>
  <si>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</si>
  <si>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</si>
  <si>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</si>
  <si>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</si>
  <si>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</si>
  <si>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</si>
  <si>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</si>
  <si>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</si>
  <si>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</si>
  <si>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</si>
  <si>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</si>
  <si>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</si>
  <si>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</si>
  <si>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</si>
  <si>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</si>
  <si>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</si>
  <si>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</si>
  <si>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</si>
  <si>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</si>
  <si>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</si>
  <si>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</si>
  <si>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</si>
  <si>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</si>
  <si>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</si>
  <si>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</si>
  <si>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</si>
  <si>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</si>
  <si>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</si>
  <si>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</si>
  <si>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</si>
  <si>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</si>
  <si>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</si>
  <si>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</si>
  <si>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</si>
  <si>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</si>
  <si>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</si>
  <si>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</si>
  <si>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</si>
  <si>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</si>
  <si>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</si>
  <si>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</si>
  <si>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</si>
  <si>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</si>
  <si>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</si>
  <si>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</si>
  <si>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</si>
  <si>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</si>
  <si>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</si>
  <si>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</si>
  <si>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</si>
  <si>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</si>
  <si>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</si>
  <si>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</si>
  <si>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</si>
  <si>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</si>
  <si>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</si>
  <si>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</si>
  <si>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</si>
  <si>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</si>
  <si>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</si>
  <si>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</si>
  <si>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</si>
  <si>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</si>
  <si>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</si>
  <si>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</si>
  <si>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</si>
  <si>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</si>
  <si>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</si>
  <si>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</si>
  <si>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</si>
  <si>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</si>
  <si>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</si>
  <si>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</si>
  <si>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</si>
  <si>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</si>
  <si>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</si>
  <si>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</si>
  <si>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</si>
  <si>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</si>
  <si>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</si>
  <si>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</si>
  <si>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</si>
  <si>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</si>
  <si>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</si>
  <si>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</si>
  <si>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</si>
  <si>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</si>
  <si>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</si>
  <si>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</si>
  <si>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</si>
  <si>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</si>
  <si>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</si>
  <si>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</si>
  <si>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</si>
  <si>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</si>
  <si>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</si>
  <si>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</si>
  <si>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</si>
  <si>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</si>
  <si>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</si>
  <si>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</si>
  <si>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</si>
  <si>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</si>
  <si>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</si>
  <si>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</si>
  <si>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</si>
  <si>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</si>
  <si>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</si>
  <si>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</si>
  <si>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</si>
  <si>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</si>
  <si>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</si>
  <si>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</si>
  <si>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</si>
  <si>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</si>
  <si>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</si>
  <si>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</si>
  <si>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</si>
  <si>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</si>
  <si>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</si>
  <si>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</si>
  <si>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</si>
  <si>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</si>
  <si>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</si>
  <si>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</si>
  <si>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</si>
  <si>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</si>
  <si>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</si>
  <si>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</si>
  <si>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</si>
  <si>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</si>
  <si>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</si>
  <si>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</si>
  <si>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</si>
  <si>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</si>
  <si>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</si>
  <si>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</si>
  <si>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</si>
  <si>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</si>
  <si>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</si>
  <si>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</si>
  <si>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</si>
  <si>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</si>
  <si>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</si>
  <si>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</si>
  <si>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</si>
  <si>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</si>
  <si>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</si>
  <si>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</si>
  <si>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</si>
  <si>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</si>
  <si>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</si>
  <si>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</si>
  <si>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</si>
  <si>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</si>
  <si>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</si>
  <si>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</si>
  <si>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</si>
  <si>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</si>
  <si>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</si>
  <si>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</si>
  <si>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</si>
  <si>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</si>
  <si>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</si>
  <si>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</si>
  <si>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</si>
  <si>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</si>
  <si>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</si>
  <si>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</si>
  <si>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</si>
  <si>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</si>
  <si>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</si>
  <si>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</si>
  <si>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</si>
  <si>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</si>
  <si>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</si>
  <si>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</si>
  <si>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</si>
  <si>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</si>
  <si>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</si>
  <si>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</si>
  <si>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</si>
  <si>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</si>
  <si>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</si>
  <si>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</si>
  <si>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</si>
  <si>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</si>
  <si>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</si>
  <si>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</si>
  <si>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</si>
  <si>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</si>
  <si>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</si>
  <si>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</si>
  <si>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</si>
  <si>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</si>
  <si>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</si>
  <si>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</si>
  <si>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</si>
  <si>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</si>
  <si>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</si>
  <si>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</si>
  <si>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</si>
  <si>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</si>
  <si>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</si>
  <si>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</si>
  <si>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</si>
  <si>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</si>
  <si>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</si>
  <si>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</si>
  <si>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</si>
  <si>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</si>
  <si>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</si>
  <si>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</si>
  <si>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</si>
  <si>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</si>
  <si>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</si>
  <si>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</si>
  <si>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</si>
  <si>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</si>
  <si>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</si>
  <si>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</si>
  <si>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</si>
  <si>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</si>
  <si>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</si>
  <si>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</si>
  <si>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</si>
  <si>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</si>
  <si>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</si>
  <si>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</si>
  <si>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</si>
  <si>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</si>
  <si>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</si>
  <si>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</si>
  <si>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</si>
  <si>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</si>
  <si>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</si>
  <si>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</si>
  <si>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</si>
  <si>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</si>
  <si>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</si>
  <si>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</si>
  <si>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</si>
  <si>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</si>
  <si>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</si>
  <si>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</si>
  <si>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</si>
  <si>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</si>
  <si>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</si>
  <si>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</si>
  <si>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</si>
  <si>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</si>
  <si>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</si>
  <si>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</si>
  <si>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</si>
  <si>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</si>
  <si>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</si>
  <si>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</si>
  <si>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</si>
  <si>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</si>
  <si>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</si>
  <si>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</si>
  <si>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</si>
  <si>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</si>
  <si>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</si>
  <si>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</si>
  <si>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</si>
  <si>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</si>
  <si>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</si>
  <si>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</si>
  <si>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</si>
  <si>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</si>
  <si>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</si>
  <si>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</si>
  <si>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</si>
  <si>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</si>
  <si>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</si>
  <si>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</si>
  <si>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</si>
  <si>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</si>
  <si>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</si>
  <si>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</si>
  <si>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</si>
  <si>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</si>
  <si>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</si>
  <si>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</si>
  <si>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</si>
  <si>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</si>
  <si>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</si>
  <si>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</si>
  <si>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</si>
  <si>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</si>
  <si>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</si>
  <si>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</si>
  <si>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</si>
  <si>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</si>
  <si>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</si>
  <si>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</si>
  <si>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</si>
  <si>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</si>
  <si>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</si>
  <si>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</si>
  <si>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</si>
  <si>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</si>
  <si>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</si>
  <si>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</si>
  <si>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</si>
  <si>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</si>
  <si>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</si>
  <si>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</si>
  <si>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</si>
  <si>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</si>
  <si>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</si>
  <si>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</si>
  <si>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</si>
  <si>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</si>
  <si>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</si>
  <si>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</si>
  <si>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</si>
  <si>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</si>
  <si>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</si>
  <si>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</si>
  <si>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</si>
  <si>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</si>
  <si>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</si>
  <si>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</si>
  <si>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</si>
  <si>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</si>
  <si>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</si>
  <si>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</si>
  <si>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</si>
  <si>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</si>
  <si>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</si>
  <si>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</si>
  <si>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</si>
  <si>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</si>
  <si>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</si>
  <si>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</si>
  <si>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</si>
  <si>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</si>
  <si>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</si>
  <si>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</si>
  <si>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</si>
  <si>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</si>
  <si>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</si>
  <si>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</si>
  <si>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</si>
  <si>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</si>
  <si>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</si>
  <si>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</si>
  <si>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</si>
  <si>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</si>
  <si>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</si>
  <si>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</si>
  <si>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</si>
  <si>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</si>
  <si>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</si>
  <si>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</si>
  <si>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</si>
  <si>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</si>
  <si>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</si>
  <si>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</si>
  <si>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</si>
  <si>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</si>
  <si>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</si>
  <si>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</si>
  <si>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</si>
  <si>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</si>
  <si>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</si>
  <si>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</si>
  <si>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</si>
  <si>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</si>
  <si>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</si>
  <si>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</si>
  <si>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</si>
  <si>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</si>
  <si>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</si>
  <si>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</si>
  <si>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</si>
  <si>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</si>
  <si>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</si>
  <si>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</si>
  <si>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</si>
  <si>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</si>
  <si>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</si>
  <si>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</si>
  <si>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</si>
  <si>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</si>
  <si>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</si>
  <si>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</si>
  <si>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</si>
  <si>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</si>
  <si>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</si>
  <si>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</si>
  <si>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</si>
  <si>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</si>
  <si>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</si>
  <si>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</si>
  <si>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</si>
  <si>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</si>
  <si>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</si>
  <si>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</si>
  <si>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</si>
  <si>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</si>
  <si>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</si>
  <si>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</si>
  <si>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</si>
  <si>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</si>
  <si>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</si>
  <si>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</si>
  <si>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</si>
  <si>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</si>
  <si>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</si>
  <si>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</si>
  <si>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</si>
  <si>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</si>
  <si>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</si>
  <si>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</si>
  <si>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</si>
  <si>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</si>
  <si>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</si>
  <si>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</si>
  <si>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</si>
  <si>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</si>
  <si>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</si>
  <si>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</si>
  <si>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</si>
  <si>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</si>
  <si>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</si>
  <si>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</si>
  <si>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</si>
  <si>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</si>
  <si>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</si>
  <si>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</si>
  <si>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</si>
  <si>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</si>
  <si>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</si>
  <si>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</si>
  <si>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</si>
  <si>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</si>
  <si>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</si>
  <si>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</si>
  <si>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</si>
  <si>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</si>
  <si>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</si>
  <si>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</si>
  <si>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</si>
  <si>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</si>
  <si>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</si>
  <si>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</si>
  <si>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</si>
  <si>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</si>
  <si>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</si>
  <si>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</si>
  <si>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</si>
  <si>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</si>
  <si>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</si>
  <si>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</si>
  <si>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</si>
  <si>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</si>
  <si>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</si>
  <si>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</si>
  <si>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</si>
  <si>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</si>
  <si>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</si>
  <si>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</si>
  <si>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</si>
  <si>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</si>
  <si>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</si>
  <si>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</si>
  <si>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</si>
  <si>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</si>
  <si>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</si>
  <si>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</si>
  <si>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</si>
  <si>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</si>
  <si>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</si>
  <si>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</si>
  <si>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</si>
  <si>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</si>
  <si>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</si>
  <si>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</si>
  <si>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</si>
  <si>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</si>
  <si>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</si>
  <si>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</si>
  <si>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</si>
  <si>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</si>
  <si>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</si>
  <si>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</si>
  <si>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</si>
  <si>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</si>
  <si>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</si>
  <si>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</si>
  <si>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</si>
  <si>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</si>
  <si>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</si>
  <si>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</si>
  <si>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</si>
  <si>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</si>
  <si>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</si>
  <si>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</si>
  <si>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</si>
  <si>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</si>
  <si>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</si>
  <si>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</si>
  <si>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</si>
  <si>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</si>
  <si>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</si>
  <si>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</si>
  <si>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</si>
  <si>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</si>
  <si>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</si>
  <si>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</si>
  <si>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</si>
  <si>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</si>
  <si>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</si>
  <si>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</si>
  <si>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</si>
  <si>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</si>
  <si>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</si>
  <si>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</si>
  <si>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</si>
  <si>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</si>
  <si>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</si>
  <si>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</si>
  <si>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</si>
  <si>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</si>
  <si>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</si>
  <si>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</si>
  <si>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</si>
  <si>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</si>
  <si>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</si>
  <si>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</si>
  <si>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</si>
  <si>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</si>
  <si>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</si>
  <si>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</si>
  <si>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</si>
  <si>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</si>
  <si>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</si>
  <si>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</si>
  <si>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</si>
  <si>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</si>
  <si>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</si>
  <si>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</si>
  <si>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</si>
  <si>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</si>
  <si>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</si>
  <si>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</si>
  <si>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</si>
  <si>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</si>
  <si>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</si>
  <si>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</si>
  <si>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</si>
  <si>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</si>
  <si>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</si>
  <si>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</si>
  <si>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</si>
  <si>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</si>
  <si>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</si>
  <si>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</si>
  <si>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</si>
  <si>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</si>
  <si>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</si>
  <si>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</si>
  <si>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</si>
  <si>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</si>
  <si>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</si>
  <si>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</si>
  <si>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</si>
  <si>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</si>
  <si>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</si>
  <si>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</si>
  <si>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</si>
  <si>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</si>
  <si>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</si>
  <si>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</si>
  <si>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</si>
  <si>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</si>
  <si>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</si>
  <si>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</si>
  <si>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</si>
  <si>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</si>
  <si>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</si>
  <si>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</si>
  <si>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</si>
  <si>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</si>
  <si>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</si>
  <si>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</si>
  <si>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</si>
  <si>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</si>
  <si>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</si>
  <si>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</si>
  <si>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</si>
  <si>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</si>
  <si>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</si>
  <si>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</si>
  <si>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</si>
  <si>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</si>
  <si>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</si>
  <si>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</si>
  <si>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</si>
  <si>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</si>
  <si>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</si>
  <si>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</si>
  <si>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</si>
  <si>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</si>
  <si>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</si>
  <si>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</si>
  <si>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</si>
  <si>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</si>
  <si>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</si>
  <si>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</si>
  <si>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</si>
  <si>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</si>
  <si>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</si>
  <si>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</si>
  <si>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</si>
  <si>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</si>
  <si>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</si>
  <si>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</si>
  <si>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</si>
  <si>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</si>
  <si>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</si>
  <si>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</si>
  <si>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</si>
  <si>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</si>
  <si>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</si>
  <si>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</si>
  <si>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</si>
  <si>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</si>
  <si>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</si>
  <si>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</si>
  <si>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</si>
  <si>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</si>
  <si>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</si>
  <si>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</si>
  <si>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</si>
  <si>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</si>
  <si>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</si>
  <si>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</si>
  <si>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</si>
  <si>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</si>
  <si>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</si>
  <si>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</si>
  <si>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</si>
  <si>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</si>
  <si>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</si>
  <si>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</si>
  <si>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</si>
  <si>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</si>
  <si>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</si>
  <si>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</si>
  <si>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</si>
  <si>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</si>
  <si>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</si>
  <si>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</si>
  <si>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</si>
  <si>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</si>
  <si>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</si>
  <si>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</si>
  <si>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</si>
  <si>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</si>
  <si>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</si>
  <si>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</si>
  <si>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</si>
  <si>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</si>
  <si>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</si>
  <si>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</si>
  <si>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</si>
  <si>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</si>
  <si>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</si>
  <si>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</si>
  <si>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</si>
  <si>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</si>
  <si>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</si>
  <si>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</si>
  <si>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</si>
  <si>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</si>
  <si>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</si>
  <si>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</si>
  <si>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</si>
  <si>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</si>
  <si>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</si>
  <si>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</si>
  <si>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</si>
  <si>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</si>
  <si>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</si>
  <si>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</si>
  <si>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</si>
  <si>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</si>
  <si>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</si>
  <si>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</si>
  <si>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</si>
  <si>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</si>
  <si>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</si>
  <si>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</si>
  <si>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</si>
  <si>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</si>
  <si>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</si>
  <si>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</si>
  <si>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</si>
  <si>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</si>
  <si>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</si>
  <si>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</si>
  <si>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</si>
  <si>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</si>
  <si>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</si>
  <si>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</si>
  <si>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</si>
  <si>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</si>
  <si>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</si>
  <si>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</si>
  <si>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</si>
  <si>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</si>
  <si>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</si>
  <si>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</si>
  <si>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</si>
  <si>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</si>
  <si>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</si>
  <si>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</si>
  <si>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</si>
  <si>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</si>
  <si>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</si>
  <si>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</si>
  <si>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</si>
  <si>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</si>
  <si>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</si>
  <si>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</si>
  <si>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</si>
  <si>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</si>
  <si>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</si>
  <si>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</si>
  <si>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</si>
  <si>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</si>
  <si>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</si>
  <si>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</si>
  <si>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</si>
  <si>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</si>
  <si>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</si>
  <si>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</si>
  <si>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</si>
  <si>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</si>
  <si>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</si>
  <si>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</si>
  <si>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</si>
  <si>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</si>
  <si>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</si>
  <si>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</si>
  <si>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</si>
  <si>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</si>
  <si>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</si>
  <si>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</si>
  <si>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</si>
  <si>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</si>
  <si>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</si>
  <si>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</si>
  <si>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</si>
  <si>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</si>
  <si>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</si>
  <si>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</si>
  <si>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</si>
  <si>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</si>
  <si>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</si>
  <si>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</si>
  <si>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</si>
  <si>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</si>
  <si>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</si>
  <si>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</si>
  <si>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</si>
  <si>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</si>
  <si>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</si>
  <si>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</si>
  <si>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</si>
  <si>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</si>
  <si>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</si>
  <si>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</si>
  <si>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</si>
  <si>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</si>
  <si>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</si>
  <si>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</si>
  <si>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</si>
  <si>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</si>
  <si>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</si>
  <si>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</si>
  <si>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</si>
  <si>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</si>
  <si>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</si>
  <si>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</si>
  <si>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</si>
  <si>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</si>
  <si>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</si>
  <si>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</si>
  <si>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</si>
  <si>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</si>
  <si>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</si>
  <si>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</si>
  <si>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</si>
  <si>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</si>
  <si>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</si>
  <si>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</si>
  <si>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</si>
  <si>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</si>
  <si>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</si>
  <si>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</si>
  <si>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</si>
  <si>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</si>
  <si>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</si>
  <si>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</si>
  <si>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</si>
  <si>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</si>
  <si>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</si>
  <si>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</si>
  <si>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</si>
  <si>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</si>
  <si>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</si>
  <si>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</si>
  <si>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</si>
  <si>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</si>
  <si>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</si>
  <si>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</si>
  <si>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</si>
  <si>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</si>
  <si>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</si>
  <si>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</si>
  <si>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</si>
  <si>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</si>
  <si>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</si>
  <si>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</si>
  <si>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</si>
  <si>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</si>
  <si>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</si>
  <si>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</si>
  <si>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</si>
  <si>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</si>
  <si>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</si>
  <si>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</si>
  <si>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</si>
  <si>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</si>
  <si>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</si>
  <si>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</si>
  <si>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</si>
  <si>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</si>
  <si>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</si>
  <si>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</si>
  <si>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</si>
  <si>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</si>
  <si>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</si>
  <si>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</si>
  <si>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</si>
  <si>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</si>
  <si>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</si>
  <si>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</si>
  <si>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</si>
  <si>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</si>
  <si>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</si>
  <si>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</si>
  <si>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</si>
  <si>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</si>
  <si>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</si>
  <si>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</si>
  <si>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</si>
  <si>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</si>
  <si>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</si>
  <si>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</si>
  <si>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</si>
  <si>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</si>
  <si>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</si>
  <si>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</si>
  <si>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</si>
  <si>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</si>
  <si>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</si>
  <si>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</si>
  <si>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</si>
  <si>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</si>
  <si>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</si>
  <si>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</si>
  <si>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</si>
  <si>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</si>
  <si>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</si>
  <si>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</si>
  <si>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</si>
  <si>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</si>
  <si>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</si>
  <si>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</si>
  <si>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</si>
  <si>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</si>
  <si>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</si>
  <si>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</si>
  <si>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</si>
  <si>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</si>
  <si>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</si>
  <si>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</si>
  <si>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</si>
  <si>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</si>
  <si>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</si>
  <si>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</si>
  <si>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</si>
  <si>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</si>
  <si>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</si>
  <si>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</si>
  <si>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</si>
  <si>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</si>
  <si>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</si>
  <si>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</si>
  <si>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</si>
  <si>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</si>
  <si>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</si>
  <si>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</si>
  <si>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</si>
  <si>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</si>
  <si>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</si>
  <si>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</si>
  <si>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</si>
  <si>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</si>
  <si>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</si>
  <si>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</si>
  <si>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</si>
  <si>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</si>
  <si>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</si>
  <si>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</si>
  <si>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</si>
  <si>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</si>
  <si>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</si>
  <si>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</si>
  <si>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</si>
  <si>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</si>
  <si>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</si>
  <si>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</si>
  <si>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</si>
  <si>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</si>
  <si>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</si>
  <si>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</si>
  <si>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</si>
  <si>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</si>
  <si>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</si>
  <si>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</si>
  <si>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</si>
  <si>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</si>
  <si>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</si>
  <si>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</si>
  <si>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</si>
  <si>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</si>
  <si>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</si>
  <si>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</si>
  <si>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</si>
  <si>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</si>
  <si>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</si>
  <si>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</si>
  <si>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</si>
  <si>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</si>
  <si>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</si>
  <si>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</si>
  <si>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</si>
  <si>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</si>
  <si>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</si>
  <si>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</si>
  <si>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</si>
  <si>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</si>
  <si>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</si>
  <si>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</si>
  <si>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</si>
  <si>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</si>
  <si>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</si>
  <si>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</si>
  <si>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</si>
  <si>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</si>
  <si>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</si>
  <si>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</si>
  <si>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</si>
  <si>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</si>
  <si>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</si>
  <si>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</si>
  <si>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</si>
  <si>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</si>
  <si>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</si>
  <si>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</si>
  <si>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</si>
  <si>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</si>
  <si>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</si>
  <si>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</si>
  <si>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</si>
  <si>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</si>
  <si>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</si>
  <si>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</si>
  <si>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</si>
  <si>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</si>
  <si>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</si>
  <si>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</si>
  <si>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</si>
  <si>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</si>
  <si>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</si>
  <si>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</si>
  <si>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</si>
  <si>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</si>
  <si>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</si>
  <si>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</si>
  <si>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</si>
  <si>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</si>
  <si>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</si>
  <si>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</si>
  <si>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</si>
  <si>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</si>
  <si>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</si>
  <si>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</si>
  <si>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</si>
  <si>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</si>
  <si>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</si>
  <si>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</si>
  <si>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</si>
  <si>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</si>
  <si>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</si>
  <si>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</si>
  <si>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</si>
  <si>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</si>
  <si>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</si>
  <si>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</si>
  <si>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</si>
  <si>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</si>
  <si>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</si>
  <si>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</si>
  <si>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</si>
  <si>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</si>
  <si>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</si>
  <si>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</si>
  <si>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</si>
  <si>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</si>
  <si>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</si>
  <si>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</si>
  <si>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</si>
  <si>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</si>
  <si>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</si>
  <si>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</si>
  <si>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</si>
  <si>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</si>
  <si>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</si>
  <si>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</si>
  <si>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</si>
  <si>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</si>
  <si>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</si>
  <si>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</si>
  <si>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</si>
  <si>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</si>
  <si>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</si>
  <si>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</si>
  <si>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</si>
  <si>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</si>
  <si>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</si>
  <si>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</si>
  <si>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</si>
  <si>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</si>
  <si>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</si>
  <si>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</si>
  <si>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</si>
  <si>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</si>
  <si>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</si>
  <si>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</si>
  <si>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</si>
  <si>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</si>
  <si>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</si>
  <si>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</si>
  <si>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</si>
  <si>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</si>
  <si>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</si>
  <si>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</si>
  <si>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</si>
  <si>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</si>
  <si>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</si>
  <si>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</si>
  <si>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</si>
  <si>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</si>
  <si>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</si>
  <si>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</si>
  <si>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</si>
  <si>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</si>
  <si>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</si>
  <si>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</si>
  <si>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</si>
  <si>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</si>
  <si>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</si>
  <si>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</si>
  <si>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</si>
  <si>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</si>
  <si>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</si>
  <si>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</si>
  <si>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</si>
  <si>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</si>
  <si>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</si>
  <si>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</si>
  <si>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</si>
  <si>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</si>
  <si>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</si>
  <si>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</si>
  <si>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</si>
  <si>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</si>
  <si>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</si>
  <si>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</si>
  <si>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</si>
  <si>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</si>
  <si>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</si>
  <si>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</si>
  <si>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</si>
  <si>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</si>
  <si>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</si>
  <si>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</si>
  <si>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</si>
  <si>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</si>
  <si>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</si>
  <si>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</si>
  <si>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</si>
  <si>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</si>
  <si>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</si>
  <si>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</si>
  <si>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</si>
  <si>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</si>
  <si>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</si>
  <si>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</si>
  <si>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</si>
  <si>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</si>
  <si>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</si>
  <si>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</si>
  <si>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</si>
  <si>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</si>
  <si>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</si>
  <si>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</si>
  <si>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</si>
  <si>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</si>
  <si>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</si>
  <si>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</si>
  <si>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</si>
  <si>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</si>
  <si>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</si>
  <si>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</si>
  <si>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</si>
  <si>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</si>
  <si>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</si>
  <si>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</si>
  <si>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</si>
  <si>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</si>
  <si>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</si>
  <si>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</si>
  <si>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</si>
  <si>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</si>
  <si>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</si>
  <si>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</si>
  <si>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</si>
  <si>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</si>
  <si>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</si>
  <si>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</si>
  <si>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</si>
  <si>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</si>
  <si>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</si>
  <si>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</si>
  <si>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</si>
  <si>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</si>
  <si>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</si>
  <si>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</si>
  <si>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</si>
  <si>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</si>
  <si>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</si>
  <si>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</si>
  <si>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</si>
  <si>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</si>
  <si>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</si>
  <si>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</si>
  <si>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</si>
  <si>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</si>
  <si>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</si>
  <si>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</si>
  <si>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</si>
  <si>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</si>
  <si>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</si>
  <si>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</si>
  <si>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</si>
  <si>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</si>
  <si>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</si>
  <si>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</si>
  <si>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</si>
  <si>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</si>
  <si>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</si>
  <si>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</si>
  <si>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</si>
  <si>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</si>
  <si>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</si>
  <si>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</si>
  <si>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</si>
  <si>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</si>
  <si>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</si>
  <si>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</si>
  <si>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</si>
  <si>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</si>
  <si>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</si>
  <si>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</si>
  <si>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</si>
  <si>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</si>
  <si>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</si>
  <si>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</si>
  <si>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</si>
  <si>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</si>
  <si>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</si>
  <si>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</si>
  <si>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</si>
  <si>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</si>
  <si>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</si>
  <si>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</si>
  <si>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</si>
  <si>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</si>
  <si>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</si>
  <si>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</si>
  <si>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</si>
  <si>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</si>
  <si>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</si>
  <si>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</si>
  <si>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</si>
  <si>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</si>
  <si>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</si>
  <si>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</si>
  <si>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</si>
  <si>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</si>
  <si>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</si>
  <si>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</si>
  <si>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</si>
  <si>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</si>
  <si>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</si>
  <si>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</si>
  <si>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</si>
  <si>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</si>
  <si>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</si>
  <si>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</si>
  <si>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</si>
  <si>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</si>
  <si>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</si>
  <si>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</si>
  <si>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</si>
  <si>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</si>
  <si>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</si>
  <si>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</si>
  <si>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</si>
  <si>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</si>
  <si>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</si>
  <si>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</si>
  <si>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</si>
  <si>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</si>
  <si>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</si>
  <si>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</si>
  <si>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</si>
  <si>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</si>
  <si>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</si>
  <si>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</si>
  <si>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</si>
  <si>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</si>
  <si>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</si>
  <si>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</si>
  <si>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</si>
  <si>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</si>
  <si>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</si>
  <si>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</si>
  <si>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</si>
  <si>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</si>
  <si>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</si>
  <si>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</si>
  <si>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</si>
  <si>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</si>
  <si>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</si>
  <si>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</si>
  <si>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</si>
  <si>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</si>
  <si>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</si>
  <si>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</si>
  <si>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</si>
  <si>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</si>
  <si>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</si>
  <si>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</si>
  <si>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</si>
  <si>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</si>
  <si>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</si>
  <si>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</si>
  <si>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</si>
  <si>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</si>
  <si>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</si>
  <si>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</si>
  <si>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</si>
  <si>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</si>
  <si>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</si>
  <si>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</si>
  <si>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</si>
  <si>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</si>
  <si>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</si>
  <si>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</si>
  <si>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</si>
  <si>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</si>
  <si>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</si>
  <si>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</si>
  <si>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</si>
  <si>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</si>
  <si>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</si>
  <si>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</si>
  <si>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</si>
  <si>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</si>
  <si>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</si>
  <si>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</si>
  <si>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</si>
  <si>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</si>
  <si>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</si>
  <si>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</si>
  <si>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</si>
  <si>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</si>
  <si>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</si>
  <si>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</si>
  <si>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</si>
  <si>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</si>
  <si>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</si>
  <si>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</si>
  <si>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</si>
  <si>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</si>
  <si>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</si>
  <si>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</si>
  <si>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</si>
  <si>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</si>
  <si>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</si>
  <si>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</si>
  <si>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</si>
  <si>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</si>
  <si>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</si>
  <si>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</si>
  <si>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</si>
  <si>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</si>
  <si>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</si>
  <si>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</si>
  <si>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</si>
  <si>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</si>
  <si>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</si>
  <si>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</si>
  <si>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</si>
  <si>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</si>
  <si>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</si>
  <si>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</si>
  <si>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</si>
  <si>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</si>
  <si>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</si>
  <si>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</si>
  <si>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</si>
  <si>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</si>
  <si>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</si>
  <si>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</si>
  <si>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</si>
  <si>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</si>
  <si>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</si>
  <si>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</si>
  <si>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</si>
  <si>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</si>
  <si>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</si>
  <si>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</si>
  <si>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</si>
  <si>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</si>
  <si>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</si>
  <si>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</si>
  <si>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</si>
  <si>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</si>
  <si>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</si>
  <si>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</si>
  <si>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</si>
  <si>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</si>
  <si>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</si>
  <si>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</si>
  <si>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</si>
  <si>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</si>
  <si>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</si>
  <si>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</si>
  <si>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</si>
  <si>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</si>
  <si>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</si>
  <si>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</si>
  <si>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</si>
  <si>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</si>
  <si>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</si>
  <si>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</si>
  <si>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</si>
  <si>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</si>
  <si>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</si>
  <si>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</si>
  <si>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</si>
  <si>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</si>
  <si>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</si>
  <si>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</si>
  <si>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</si>
  <si>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</si>
  <si>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</si>
  <si>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</si>
  <si>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</si>
  <si>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</si>
  <si>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</si>
  <si>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</si>
  <si>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</si>
  <si>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</si>
  <si>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</si>
  <si>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</si>
  <si>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</si>
  <si>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</si>
  <si>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</si>
  <si>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</si>
  <si>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</si>
  <si>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</si>
  <si>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</si>
  <si>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</si>
  <si>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</si>
  <si>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</si>
  <si>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</si>
  <si>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</si>
  <si>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</si>
  <si>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</si>
  <si>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</si>
  <si>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</si>
  <si>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</si>
  <si>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</si>
  <si>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</si>
  <si>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</si>
  <si>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</si>
  <si>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</si>
  <si>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</si>
  <si>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</si>
  <si>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</si>
  <si>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</si>
  <si>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</si>
  <si>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</si>
  <si>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</si>
  <si>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</si>
  <si>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</si>
  <si>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</si>
  <si>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</si>
  <si>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</si>
  <si>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</si>
  <si>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</si>
  <si>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</si>
  <si>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</si>
  <si>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</si>
  <si>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</si>
  <si>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</si>
  <si>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</si>
  <si>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</si>
  <si>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</si>
  <si>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</si>
  <si>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</si>
  <si>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</si>
  <si>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</si>
  <si>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</si>
  <si>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</si>
  <si>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</si>
  <si>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</si>
  <si>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</si>
  <si>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</si>
  <si>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</si>
  <si>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</si>
  <si>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</si>
  <si>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</si>
  <si>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</si>
  <si>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</si>
  <si>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</si>
  <si>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</si>
  <si>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</si>
  <si>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</si>
  <si>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</si>
  <si>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</si>
  <si>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</si>
  <si>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</si>
  <si>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</si>
  <si>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</si>
  <si>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</si>
  <si>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</si>
  <si>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</si>
  <si>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</si>
  <si>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</si>
  <si>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</si>
  <si>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</si>
  <si>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</si>
  <si>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</si>
  <si>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</si>
  <si>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</si>
  <si>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</si>
  <si>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</si>
  <si>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</si>
  <si>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</si>
  <si>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</si>
  <si>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</si>
  <si>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</si>
  <si>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</si>
  <si>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</si>
  <si>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</si>
  <si>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</si>
  <si>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</si>
  <si>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</si>
  <si>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</si>
  <si>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</si>
  <si>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</si>
  <si>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</si>
  <si>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</si>
  <si>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</si>
  <si>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</si>
  <si>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</si>
  <si>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</si>
  <si>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</si>
  <si>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</si>
  <si>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</si>
  <si>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</si>
  <si>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</si>
  <si>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</si>
  <si>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</si>
  <si>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</si>
  <si>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</si>
  <si>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</si>
  <si>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</si>
  <si>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</si>
  <si>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</si>
  <si>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</si>
  <si>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</si>
  <si>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</si>
  <si>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</si>
  <si>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</si>
  <si>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</si>
  <si>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</si>
  <si>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</si>
  <si>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</si>
  <si>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</si>
  <si>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</si>
  <si>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</si>
  <si>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</si>
  <si>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</si>
  <si>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</si>
  <si>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</si>
  <si>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</si>
  <si>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</si>
  <si>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</si>
  <si>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</si>
  <si>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</si>
  <si>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</si>
  <si>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</si>
  <si>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</si>
  <si>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</si>
  <si>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</si>
  <si>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</si>
  <si>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</si>
  <si>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</si>
  <si>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</si>
  <si>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</si>
  <si>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</si>
  <si>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</si>
  <si>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</si>
  <si>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</si>
  <si>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</si>
  <si>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</si>
  <si>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</si>
  <si>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</si>
  <si>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</si>
  <si>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</si>
  <si>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</si>
  <si>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</si>
  <si>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</si>
  <si>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</si>
  <si>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</si>
  <si>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</si>
  <si>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</si>
  <si>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</si>
  <si>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</si>
  <si>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</si>
  <si>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</si>
  <si>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</si>
  <si>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</si>
  <si>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</si>
  <si>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</si>
  <si>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</si>
  <si>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</si>
  <si>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</si>
  <si>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</si>
  <si>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</si>
  <si>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</si>
  <si>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</si>
  <si>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</si>
  <si>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</si>
  <si>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</si>
  <si>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</si>
  <si>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</si>
  <si>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</si>
  <si>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</si>
  <si>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</si>
  <si>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</si>
  <si>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</si>
  <si>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</si>
  <si>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</si>
  <si>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</si>
  <si>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</si>
  <si>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</si>
  <si>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</si>
  <si>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</si>
  <si>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</si>
  <si>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</si>
  <si>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</si>
  <si>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</si>
  <si>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</si>
  <si>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</si>
  <si>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</si>
  <si>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</si>
  <si>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</si>
  <si>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</si>
  <si>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</si>
  <si>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</si>
  <si>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</si>
  <si>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</si>
  <si>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</si>
  <si>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</si>
  <si>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</si>
  <si>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</si>
  <si>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</si>
  <si>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</si>
  <si>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</si>
  <si>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</si>
  <si>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</si>
  <si>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</si>
  <si>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</si>
  <si>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</si>
  <si>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</si>
  <si>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</si>
  <si>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</si>
  <si>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</si>
  <si>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</si>
  <si>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</si>
  <si>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</si>
  <si>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</si>
  <si>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</si>
  <si>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</si>
  <si>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</si>
  <si>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</si>
  <si>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</si>
  <si>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</si>
  <si>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</si>
  <si>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</si>
  <si>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</si>
  <si>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</si>
  <si>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</si>
  <si>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</si>
  <si>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</si>
  <si>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</si>
  <si>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</si>
  <si>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</si>
  <si>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</si>
  <si>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</si>
  <si>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</si>
  <si>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</si>
  <si>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</si>
  <si>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</si>
  <si>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</si>
  <si>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</si>
  <si>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</si>
  <si>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</si>
  <si>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</si>
  <si>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</si>
  <si>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</si>
  <si>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</si>
  <si>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</si>
  <si>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</si>
  <si>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</si>
  <si>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</si>
  <si>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</si>
  <si>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</si>
  <si>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</si>
  <si>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</si>
  <si>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</si>
  <si>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</si>
  <si>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</si>
  <si>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</si>
  <si>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</si>
  <si>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</si>
  <si>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</si>
  <si>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</si>
  <si>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</si>
  <si>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</si>
  <si>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</si>
  <si>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</si>
  <si>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</si>
  <si>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</si>
  <si>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</si>
  <si>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</si>
  <si>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</si>
  <si>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</si>
  <si>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</si>
  <si>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</si>
  <si>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</si>
  <si>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</si>
  <si>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</si>
  <si>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</si>
  <si>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</si>
  <si>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</si>
  <si>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</si>
  <si>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</si>
  <si>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</si>
  <si>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</si>
  <si>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</si>
  <si>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</si>
  <si>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</si>
  <si>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</si>
  <si>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</si>
  <si>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</si>
  <si>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</si>
  <si>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</si>
  <si>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</si>
  <si>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</si>
  <si>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</si>
  <si>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</si>
  <si>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</si>
  <si>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</si>
  <si>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</si>
  <si>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</si>
  <si>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</si>
  <si>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</si>
  <si>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</si>
  <si>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</si>
  <si>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</si>
  <si>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</si>
  <si>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</si>
  <si>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</si>
  <si>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</si>
  <si>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</si>
  <si>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</si>
  <si>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</si>
  <si>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</si>
  <si>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</si>
  <si>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</si>
  <si>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</si>
  <si>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</si>
  <si>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</si>
  <si>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</si>
  <si>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</si>
  <si>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</si>
  <si>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</si>
  <si>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</si>
  <si>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</si>
  <si>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</si>
  <si>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</si>
  <si>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</si>
  <si>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</si>
  <si>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</si>
  <si>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</si>
  <si>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</si>
  <si>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</si>
  <si>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</si>
  <si>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</si>
  <si>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</si>
  <si>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</si>
  <si>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</si>
  <si>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</si>
  <si>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</si>
  <si>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</si>
  <si>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</si>
  <si>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</si>
  <si>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</si>
  <si>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</si>
  <si>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</si>
  <si>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</si>
  <si>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</si>
  <si>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</si>
  <si>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</si>
  <si>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</si>
  <si>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</si>
  <si>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</si>
  <si>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</si>
  <si>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</si>
  <si>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</si>
  <si>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</si>
  <si>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</si>
  <si>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</si>
  <si>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</si>
  <si>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</si>
  <si>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</si>
  <si>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</si>
  <si>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</si>
  <si>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</si>
  <si>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</si>
  <si>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</si>
  <si>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</si>
  <si>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</si>
  <si>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</si>
  <si>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</si>
  <si>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</si>
  <si>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</si>
  <si>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</si>
  <si>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</si>
  <si>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</si>
  <si>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</si>
  <si>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</si>
  <si>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</si>
  <si>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</si>
  <si>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</si>
  <si>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</si>
  <si>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</si>
  <si>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</si>
  <si>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</si>
  <si>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</si>
  <si>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</si>
  <si>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</si>
  <si>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</si>
  <si>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</si>
  <si>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</si>
  <si>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</si>
  <si>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</si>
  <si>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</si>
  <si>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</si>
  <si>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</si>
  <si>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</si>
  <si>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</si>
  <si>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</si>
  <si>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</si>
  <si>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</si>
  <si>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</si>
  <si>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</si>
  <si>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</si>
  <si>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</si>
  <si>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</si>
  <si>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</si>
  <si>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</si>
  <si>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</si>
  <si>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</si>
  <si>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</si>
  <si>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</si>
  <si>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</si>
  <si>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</si>
  <si>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</si>
  <si>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</si>
  <si>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</si>
  <si>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</si>
  <si>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</si>
  <si>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</si>
  <si>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</si>
  <si>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</si>
  <si>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</si>
  <si>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</si>
  <si>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</si>
  <si>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</si>
  <si>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</si>
  <si>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</si>
  <si>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</si>
  <si>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</si>
  <si>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</si>
  <si>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</si>
  <si>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</si>
  <si>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</si>
  <si>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</si>
  <si>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</si>
  <si>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</si>
  <si>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</si>
  <si>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</si>
  <si>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</si>
  <si>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</si>
  <si>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</si>
  <si>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</si>
  <si>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</si>
  <si>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</si>
  <si>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</si>
  <si>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</si>
  <si>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</si>
  <si>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</si>
  <si>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</si>
  <si>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</si>
  <si>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</si>
  <si>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</si>
  <si>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</si>
  <si>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</si>
  <si>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</si>
  <si>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</si>
  <si>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</si>
  <si>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</si>
  <si>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</si>
  <si>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</si>
  <si>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</si>
  <si>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</si>
  <si>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</si>
  <si>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</si>
  <si>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</si>
  <si>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</si>
  <si>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</si>
  <si>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</si>
  <si>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</si>
  <si>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</si>
  <si>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</si>
  <si>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</si>
  <si>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</si>
  <si>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</si>
  <si>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</si>
  <si>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</si>
  <si>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</si>
  <si>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</si>
  <si>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</si>
  <si>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</si>
  <si>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</si>
  <si>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</si>
  <si>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</si>
  <si>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</si>
  <si>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</si>
  <si>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</si>
  <si>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</si>
  <si>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</si>
  <si>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</si>
  <si>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</si>
  <si>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</si>
  <si>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</si>
  <si>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</si>
  <si>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</si>
  <si>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</si>
  <si>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</si>
  <si>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</si>
  <si>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</si>
  <si>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</si>
  <si>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</si>
  <si>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</si>
  <si>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</si>
  <si>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</si>
  <si>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</si>
  <si>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</si>
  <si>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</si>
  <si>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</si>
  <si>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</si>
  <si>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</si>
  <si>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</si>
  <si>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</si>
  <si>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</si>
  <si>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</si>
  <si>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</si>
  <si>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</si>
  <si>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</si>
  <si>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</si>
  <si>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</si>
  <si>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</si>
  <si>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</si>
  <si>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</si>
  <si>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</si>
  <si>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</si>
  <si>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</si>
  <si>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</si>
  <si>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</si>
  <si>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</si>
  <si>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</si>
  <si>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</si>
  <si>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</si>
  <si>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</si>
  <si>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</si>
  <si>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</si>
  <si>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</si>
  <si>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</si>
  <si>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</si>
  <si>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</si>
  <si>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</si>
  <si>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</si>
  <si>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</si>
  <si>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</si>
  <si>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</si>
  <si>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</si>
  <si>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</si>
  <si>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</si>
  <si>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</si>
  <si>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</si>
  <si>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</si>
  <si>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</si>
  <si>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</si>
  <si>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</si>
  <si>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</si>
  <si>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</si>
  <si>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</si>
  <si>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</si>
  <si>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</si>
  <si>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</si>
  <si>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</si>
  <si>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</si>
  <si>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</si>
  <si>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</si>
  <si>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</si>
  <si>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</si>
  <si>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</si>
  <si>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</si>
  <si>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</si>
  <si>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</si>
  <si>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</si>
  <si>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</si>
  <si>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</si>
  <si>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</si>
  <si>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</si>
  <si>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</si>
  <si>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</si>
  <si>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</si>
  <si>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</si>
  <si>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</si>
  <si>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</si>
  <si>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</si>
  <si>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</si>
  <si>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</si>
  <si>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</si>
  <si>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</si>
  <si>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</si>
  <si>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</si>
  <si>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</si>
  <si>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</si>
  <si>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</si>
  <si>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</si>
  <si>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</si>
  <si>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</si>
  <si>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</si>
  <si>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</si>
  <si>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</si>
  <si>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</si>
  <si>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</si>
  <si>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</si>
  <si>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</si>
  <si>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</si>
  <si>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</si>
  <si>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</si>
  <si>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</si>
  <si>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</si>
  <si>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</si>
  <si>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</si>
  <si>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</si>
  <si>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</si>
  <si>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</si>
  <si>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</si>
  <si>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</si>
  <si>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</si>
  <si>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</si>
  <si>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</si>
  <si>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</si>
  <si>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</si>
  <si>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</si>
  <si>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</si>
  <si>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</si>
  <si>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</si>
  <si>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</si>
  <si>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</si>
  <si>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</si>
  <si>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</si>
  <si>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</si>
  <si>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</si>
  <si>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</si>
  <si>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</si>
  <si>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</si>
  <si>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</si>
  <si>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</si>
  <si>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</si>
  <si>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</si>
  <si>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</si>
  <si>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</si>
  <si>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</si>
  <si>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</si>
  <si>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</si>
  <si>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</si>
  <si>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</si>
  <si>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</si>
  <si>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</si>
  <si>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</si>
  <si>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</si>
  <si>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</si>
  <si>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</si>
  <si>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</si>
  <si>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</si>
  <si>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</si>
  <si>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</si>
  <si>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</si>
  <si>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</si>
  <si>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</si>
  <si>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</si>
  <si>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</si>
  <si>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</si>
  <si>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</si>
  <si>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</si>
  <si>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</si>
  <si>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</si>
  <si>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</si>
  <si>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</si>
  <si>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</si>
  <si>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</si>
  <si>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</si>
  <si>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</si>
  <si>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</si>
  <si>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</si>
  <si>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</si>
  <si>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</si>
  <si>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</si>
  <si>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</si>
  <si>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</si>
  <si>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</si>
  <si>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</si>
  <si>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</si>
  <si>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</si>
  <si>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</si>
  <si>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</si>
  <si>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</si>
  <si>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</si>
  <si>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</si>
  <si>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</si>
  <si>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</si>
  <si>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</si>
  <si>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</si>
  <si>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</si>
  <si>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</si>
  <si>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</si>
  <si>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</si>
  <si>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</si>
  <si>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</si>
  <si>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</si>
  <si>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</si>
  <si>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</si>
  <si>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</si>
  <si>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</si>
  <si>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</si>
  <si>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</si>
  <si>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</si>
  <si>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</si>
  <si>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</si>
  <si>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</si>
  <si>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</si>
  <si>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</si>
  <si>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</si>
  <si>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</si>
  <si>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</si>
  <si>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</si>
  <si>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</si>
  <si>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</si>
  <si>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</si>
  <si>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</si>
  <si>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</si>
  <si>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</si>
  <si>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</si>
  <si>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</si>
  <si>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</si>
  <si>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</si>
  <si>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</si>
  <si>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</si>
  <si>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</si>
  <si>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</si>
  <si>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</si>
  <si>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</si>
  <si>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</si>
  <si>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</si>
  <si>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</si>
  <si>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</si>
  <si>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</si>
  <si>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</si>
  <si>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</si>
  <si>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</si>
  <si>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</si>
  <si>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</si>
  <si>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</si>
  <si>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</si>
  <si>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</si>
  <si>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</si>
  <si>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</si>
  <si>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</si>
  <si>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</si>
  <si>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</si>
  <si>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</si>
  <si>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</si>
  <si>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</si>
  <si>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</si>
  <si>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</si>
  <si>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</si>
  <si>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</si>
  <si>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</si>
  <si>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</si>
  <si>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</si>
  <si>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</si>
  <si>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</si>
  <si>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</si>
  <si>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</si>
  <si>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</si>
  <si>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</si>
  <si>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</si>
  <si>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</si>
  <si>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</si>
  <si>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</si>
  <si>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</si>
  <si>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</si>
  <si>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</si>
  <si>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</si>
  <si>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</si>
  <si>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</si>
  <si>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</si>
  <si>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</si>
  <si>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</si>
  <si>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</si>
  <si>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</si>
  <si>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</si>
  <si>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</si>
  <si>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</si>
  <si>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</si>
  <si>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</si>
  <si>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</si>
  <si>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</si>
  <si>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</si>
  <si>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</si>
  <si>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</si>
  <si>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</si>
  <si>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</si>
  <si>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</si>
  <si>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</si>
  <si>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</si>
  <si>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</si>
  <si>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</si>
  <si>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</si>
  <si>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</si>
  <si>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</si>
  <si>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</si>
  <si>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</si>
  <si>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</si>
  <si>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</si>
  <si>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</si>
  <si>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</si>
  <si>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</si>
  <si>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</si>
  <si>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</si>
  <si>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</si>
  <si>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</si>
  <si>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</si>
  <si>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</si>
  <si>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</si>
  <si>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</si>
  <si>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</si>
  <si>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</si>
  <si>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</si>
  <si>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</si>
  <si>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</si>
  <si>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</si>
  <si>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</si>
  <si>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</si>
  <si>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</si>
  <si>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</si>
  <si>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</si>
  <si>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</si>
  <si>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</si>
  <si>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</si>
  <si>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</si>
  <si>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</si>
  <si>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</si>
  <si>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</si>
  <si>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</si>
  <si>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</si>
  <si>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</si>
  <si>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</si>
  <si>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</si>
  <si>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</si>
  <si>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</si>
  <si>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</si>
  <si>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</si>
  <si>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</si>
  <si>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</si>
  <si>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</si>
  <si>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</si>
  <si>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</si>
  <si>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</si>
  <si>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</si>
  <si>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</si>
  <si>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</si>
  <si>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</si>
  <si>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</si>
  <si>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</si>
  <si>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</si>
  <si>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</si>
  <si>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</si>
  <si>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</si>
  <si>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</si>
  <si>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</si>
  <si>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</si>
  <si>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</si>
  <si>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</si>
  <si>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</si>
  <si>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</si>
  <si>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</si>
  <si>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</si>
  <si>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</si>
  <si>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</si>
  <si>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</si>
  <si>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</si>
  <si>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</si>
  <si>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</si>
  <si>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</si>
  <si>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</si>
  <si>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</si>
  <si>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</si>
  <si>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</si>
  <si>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</si>
  <si>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</si>
  <si>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</si>
  <si>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</si>
  <si>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</si>
  <si>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</si>
  <si>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</si>
  <si>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</si>
  <si>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</si>
  <si>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</si>
  <si>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</si>
  <si>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</si>
  <si>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</si>
  <si>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</si>
  <si>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</si>
  <si>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</si>
  <si>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</si>
  <si>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</si>
  <si>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</si>
  <si>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</si>
  <si>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</si>
  <si>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</si>
  <si>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</si>
  <si>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</si>
  <si>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</si>
  <si>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</si>
  <si>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</si>
  <si>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</si>
  <si>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</si>
  <si>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</si>
  <si>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</si>
  <si>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</si>
  <si>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</si>
  <si>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</si>
  <si>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</si>
  <si>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</si>
  <si>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</si>
  <si>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</si>
  <si>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</si>
  <si>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</si>
  <si>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</si>
  <si>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</si>
  <si>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</si>
  <si>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</si>
  <si>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</si>
  <si>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</si>
  <si>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</si>
  <si>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</si>
  <si>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</si>
  <si>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</si>
  <si>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</si>
  <si>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</si>
  <si>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</si>
  <si>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</si>
  <si>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</si>
  <si>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</si>
  <si>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</si>
  <si>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</si>
  <si>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</si>
  <si>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</si>
  <si>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</si>
  <si>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</si>
  <si>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</si>
  <si>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</si>
  <si>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</si>
  <si>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</si>
  <si>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</si>
  <si>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</si>
  <si>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</si>
  <si>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</si>
  <si>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</si>
  <si>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</si>
  <si>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</si>
  <si>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</si>
  <si>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</si>
  <si>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</si>
  <si>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</si>
  <si>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</si>
  <si>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</si>
  <si>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</si>
  <si>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</si>
  <si>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</si>
  <si>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</si>
  <si>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</si>
  <si>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</si>
  <si>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</si>
  <si>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</si>
  <si>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</si>
  <si>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</si>
  <si>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</si>
  <si>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</si>
  <si>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</si>
  <si>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</si>
  <si>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</si>
  <si>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</si>
  <si>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</si>
  <si>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</si>
  <si>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</si>
  <si>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</si>
  <si>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</si>
  <si>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</si>
  <si>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</si>
  <si>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</si>
  <si>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</si>
  <si>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</si>
  <si>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</si>
  <si>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</si>
  <si>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</si>
  <si>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</si>
  <si>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</si>
  <si>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</si>
  <si>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</si>
  <si>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</si>
  <si>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</si>
  <si>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</si>
  <si>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</si>
  <si>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</si>
  <si>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</si>
  <si>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</si>
  <si>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</si>
  <si>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</si>
  <si>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</si>
  <si>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</si>
  <si>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</si>
  <si>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</si>
  <si>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</si>
  <si>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</si>
  <si>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</si>
  <si>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</si>
  <si>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</si>
  <si>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</si>
  <si>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</si>
  <si>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</si>
  <si>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</si>
  <si>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</si>
  <si>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</si>
  <si>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</si>
  <si>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</si>
  <si>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</si>
  <si>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</si>
  <si>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</si>
  <si>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</si>
  <si>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</si>
  <si>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</si>
  <si>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</si>
  <si>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</si>
  <si>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</si>
  <si>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</si>
  <si>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</si>
  <si>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</si>
  <si>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</si>
  <si>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</si>
  <si>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</si>
  <si>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</si>
  <si>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</si>
  <si>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</si>
  <si>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</si>
  <si>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</si>
  <si>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</si>
  <si>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</si>
  <si>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</si>
  <si>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</si>
  <si>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</si>
  <si>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</si>
  <si>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</si>
  <si>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</si>
  <si>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</si>
  <si>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</si>
  <si>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</si>
  <si>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</si>
  <si>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</si>
  <si>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</si>
  <si>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</si>
  <si>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</si>
  <si>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</si>
  <si>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</si>
  <si>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</si>
  <si>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</si>
  <si>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</si>
  <si>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</si>
  <si>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</si>
  <si>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</si>
  <si>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</si>
  <si>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</si>
  <si>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</si>
  <si>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</si>
  <si>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</si>
  <si>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</si>
  <si>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</si>
  <si>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</si>
  <si>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</si>
  <si>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</si>
  <si>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</si>
  <si>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</si>
  <si>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</si>
  <si>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</si>
  <si>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</si>
  <si>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</si>
  <si>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</si>
  <si>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</si>
  <si>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</si>
  <si>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</si>
  <si>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</si>
  <si>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</si>
  <si>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</si>
  <si>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</si>
  <si>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</si>
  <si>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</si>
  <si>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</si>
  <si>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</si>
  <si>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</si>
  <si>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</si>
  <si>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</si>
  <si>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</si>
  <si>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</si>
  <si>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</si>
  <si>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</si>
  <si>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</si>
  <si>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</si>
  <si>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</si>
  <si>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</si>
  <si>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</si>
  <si>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</si>
  <si>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</si>
  <si>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</si>
  <si>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</si>
  <si>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</si>
  <si>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</si>
  <si>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</si>
  <si>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</si>
  <si>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</si>
  <si>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</si>
  <si>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</si>
  <si>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</si>
  <si>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</si>
  <si>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</si>
  <si>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</si>
  <si>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</si>
  <si>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</si>
  <si>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</si>
  <si>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</si>
  <si>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</si>
  <si>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</si>
  <si>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</si>
  <si>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</si>
  <si>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</si>
  <si>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</si>
  <si>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</si>
  <si>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</si>
  <si>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</si>
  <si>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</si>
  <si>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</si>
  <si>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</si>
  <si>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</si>
  <si>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</si>
  <si>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</si>
  <si>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</si>
  <si>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</si>
  <si>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</si>
  <si>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</si>
  <si>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</si>
  <si>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</si>
  <si>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</si>
  <si>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</si>
  <si>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</si>
  <si>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</si>
  <si>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</si>
  <si>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</si>
  <si>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</si>
  <si>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</si>
  <si>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</si>
  <si>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</si>
  <si>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</si>
  <si>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</si>
  <si>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</si>
  <si>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</si>
  <si>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</si>
  <si>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</si>
  <si>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</si>
  <si>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</si>
  <si>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</si>
  <si>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</si>
  <si>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</si>
  <si>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</si>
  <si>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</si>
  <si>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</si>
  <si>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</si>
  <si>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</si>
  <si>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</si>
  <si>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</si>
  <si>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</si>
  <si>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</si>
  <si>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</si>
  <si>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</si>
  <si>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</si>
  <si>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</si>
  <si>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</si>
  <si>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</si>
  <si>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</si>
  <si>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</si>
  <si>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</si>
  <si>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</si>
  <si>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</si>
  <si>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</si>
  <si>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</si>
  <si>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</si>
  <si>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</si>
  <si>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</si>
  <si>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</si>
  <si>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</si>
  <si>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</si>
  <si>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</si>
  <si>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</si>
  <si>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</si>
  <si>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</si>
  <si>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</si>
  <si>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</si>
  <si>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</si>
  <si>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</si>
  <si>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</si>
  <si>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</si>
  <si>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</si>
  <si>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</si>
  <si>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</si>
  <si>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</si>
  <si>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</si>
  <si>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</si>
  <si>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</si>
  <si>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</si>
  <si>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</si>
  <si>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</si>
  <si>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</si>
  <si>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</si>
  <si>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</si>
  <si>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</si>
  <si>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</si>
  <si>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</si>
  <si>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</si>
  <si>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</si>
  <si>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</si>
  <si>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</si>
  <si>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</si>
  <si>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</si>
  <si>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</si>
  <si>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</si>
  <si>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</si>
  <si>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</si>
  <si>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</si>
  <si>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</si>
  <si>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</si>
  <si>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</si>
  <si>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</si>
  <si>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</si>
  <si>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</si>
  <si>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</si>
  <si>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</si>
  <si>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</si>
  <si>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</si>
  <si>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</si>
  <si>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</si>
  <si>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</si>
  <si>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</si>
  <si>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</si>
  <si>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</si>
  <si>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</si>
  <si>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</si>
  <si>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</si>
  <si>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</si>
  <si>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</si>
  <si>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</si>
  <si>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</si>
  <si>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</si>
  <si>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</si>
  <si>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</si>
  <si>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</si>
  <si>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</si>
  <si>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</si>
  <si>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</si>
  <si>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</si>
  <si>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</si>
  <si>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</si>
  <si>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</si>
  <si>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</si>
  <si>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</si>
  <si>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</si>
  <si>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</si>
  <si>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</si>
  <si>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</si>
  <si>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</si>
  <si>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</si>
  <si>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</si>
  <si>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</si>
  <si>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</si>
  <si>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</si>
  <si>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</si>
  <si>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</si>
  <si>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</si>
  <si>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</si>
  <si>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</si>
  <si>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</si>
  <si>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</si>
  <si>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</si>
  <si>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</si>
  <si>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</si>
  <si>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</si>
  <si>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</si>
  <si>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</si>
  <si>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</si>
  <si>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</si>
  <si>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</si>
  <si>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</si>
  <si>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</si>
  <si>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</si>
  <si>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</si>
  <si>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</si>
  <si>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</si>
  <si>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</si>
  <si>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</si>
  <si>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</si>
  <si>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</si>
  <si>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</si>
  <si>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</si>
  <si>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</si>
  <si>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</si>
  <si>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</si>
  <si>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</si>
  <si>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</si>
  <si>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</si>
  <si>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</si>
  <si>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</si>
  <si>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</si>
  <si>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</si>
  <si>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</si>
  <si>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</si>
  <si>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</si>
  <si>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</si>
  <si>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</si>
  <si>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</si>
  <si>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</si>
  <si>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</si>
  <si>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</si>
  <si>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</si>
  <si>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</si>
  <si>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</si>
  <si>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</si>
  <si>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</si>
  <si>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</si>
  <si>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</si>
  <si>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</si>
  <si>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</si>
  <si>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</si>
  <si>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</si>
  <si>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</si>
  <si>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</si>
  <si>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</si>
  <si>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</si>
  <si>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</si>
  <si>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</si>
  <si>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</si>
  <si>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</si>
  <si>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</si>
  <si>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</si>
  <si>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</si>
  <si>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</si>
  <si>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</si>
  <si>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</si>
  <si>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</si>
  <si>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</si>
  <si>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</si>
  <si>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</si>
  <si>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</si>
  <si>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</si>
  <si>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</si>
  <si>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</si>
  <si>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</si>
  <si>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</si>
  <si>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</si>
  <si>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</si>
  <si>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</si>
  <si>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</si>
  <si>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</si>
  <si>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</si>
  <si>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</si>
  <si>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</si>
  <si>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</si>
  <si>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</si>
  <si>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</si>
  <si>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</si>
  <si>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</si>
  <si>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</si>
  <si>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</si>
  <si>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</si>
  <si>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</si>
  <si>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</si>
  <si>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</si>
  <si>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</si>
  <si>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</si>
  <si>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</si>
  <si>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</si>
  <si>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</si>
  <si>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</si>
  <si>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</si>
  <si>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</si>
  <si>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</si>
  <si>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</si>
  <si>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</si>
  <si>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</si>
  <si>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</si>
  <si>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</si>
  <si>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</si>
  <si>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</si>
  <si>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</si>
  <si>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</si>
  <si>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</si>
  <si>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</si>
  <si>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</si>
  <si>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</si>
  <si>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</si>
  <si>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</si>
  <si>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</si>
  <si>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</si>
  <si>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</si>
  <si>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</si>
  <si>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</si>
  <si>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</si>
  <si>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</si>
  <si>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</si>
  <si>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</si>
  <si>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</si>
  <si>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</si>
  <si>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</si>
  <si>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</si>
  <si>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</si>
  <si>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</si>
  <si>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</si>
  <si>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</si>
  <si>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</si>
  <si>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</si>
  <si>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</si>
  <si>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</si>
  <si>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</si>
  <si>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</si>
  <si>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</si>
  <si>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</si>
  <si>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</si>
  <si>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</si>
  <si>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</si>
  <si>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</si>
  <si>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</si>
  <si>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</si>
  <si>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</si>
  <si>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</si>
  <si>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</si>
  <si>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</si>
  <si>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</si>
  <si>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</si>
  <si>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</si>
  <si>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</si>
  <si>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</si>
  <si>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</si>
  <si>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</si>
  <si>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</si>
  <si>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</si>
  <si>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</si>
  <si>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</si>
  <si>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</si>
  <si>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</si>
  <si>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</si>
  <si>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</si>
  <si>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</si>
  <si>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</si>
  <si>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</si>
  <si>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</si>
  <si>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</si>
  <si>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</si>
  <si>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</si>
  <si>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</si>
  <si>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</si>
  <si>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</si>
  <si>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</si>
  <si>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</si>
  <si>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</si>
  <si>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</si>
  <si>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</si>
  <si>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</si>
  <si>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</si>
  <si>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</si>
  <si>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</si>
  <si>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</si>
  <si>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</si>
  <si>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</si>
  <si>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</si>
  <si>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</si>
  <si>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</si>
  <si>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</si>
  <si>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</si>
  <si>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</si>
  <si>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</si>
  <si>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</si>
  <si>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</si>
  <si>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</si>
  <si>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</si>
  <si>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</si>
  <si>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</si>
  <si>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</si>
  <si>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</si>
  <si>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</si>
  <si>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</si>
  <si>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</si>
  <si>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</si>
  <si>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</si>
  <si>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</si>
  <si>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</si>
  <si>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</si>
  <si>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</si>
  <si>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</si>
  <si>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</si>
  <si>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</si>
  <si>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</si>
  <si>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</si>
  <si>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</si>
  <si>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</si>
  <si>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</si>
  <si>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</si>
  <si>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</si>
  <si>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</si>
  <si>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</si>
  <si>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</si>
  <si>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</si>
  <si>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</si>
  <si>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</si>
  <si>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</si>
  <si>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</si>
  <si>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</si>
  <si>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</si>
  <si>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</si>
  <si>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</si>
  <si>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</si>
  <si>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</si>
  <si>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</si>
  <si>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</si>
  <si>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</si>
  <si>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</si>
  <si>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</si>
  <si>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</si>
  <si>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</si>
  <si>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</si>
  <si>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</si>
  <si>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</si>
  <si>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</si>
  <si>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</si>
  <si>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</si>
  <si>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</si>
  <si>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</si>
  <si>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</si>
  <si>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</si>
  <si>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</si>
  <si>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</si>
  <si>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</si>
  <si>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</si>
  <si>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</si>
  <si>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</si>
  <si>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</si>
  <si>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</si>
  <si>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</si>
  <si>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</si>
  <si>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</si>
  <si>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</si>
  <si>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</si>
  <si>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</si>
  <si>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</si>
  <si>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</si>
  <si>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</si>
  <si>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</si>
  <si>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</si>
  <si>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</si>
  <si>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</si>
  <si>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</si>
  <si>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</si>
  <si>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</si>
  <si>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</si>
  <si>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</si>
  <si>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</si>
  <si>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</si>
  <si>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</si>
  <si>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</si>
  <si>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</si>
  <si>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</si>
  <si>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</si>
  <si>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</si>
  <si>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</si>
  <si>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</si>
  <si>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</si>
  <si>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</si>
  <si>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</si>
  <si>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</si>
  <si>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</si>
  <si>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</si>
  <si>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</si>
  <si>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</si>
  <si>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</si>
  <si>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</si>
  <si>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</si>
  <si>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</si>
  <si>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</si>
  <si>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</si>
  <si>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</si>
  <si>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</si>
  <si>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</si>
  <si>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</si>
  <si>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</si>
  <si>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</si>
  <si>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</si>
  <si>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</si>
  <si>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</si>
  <si>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</si>
  <si>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</si>
  <si>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</si>
  <si>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</si>
  <si>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</si>
  <si>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</si>
  <si>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</si>
  <si>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</si>
  <si>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</si>
  <si>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</si>
  <si>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</si>
  <si>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</si>
  <si>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</si>
  <si>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</si>
  <si>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</si>
  <si>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</si>
  <si>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</si>
  <si>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</si>
  <si>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</si>
  <si>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</si>
  <si>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</si>
  <si>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</si>
  <si>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</si>
  <si>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</si>
  <si>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</si>
  <si>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</si>
  <si>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</si>
  <si>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</si>
  <si>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</si>
  <si>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</si>
  <si>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</si>
  <si>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</si>
  <si>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</si>
  <si>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</si>
  <si>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</si>
  <si>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</si>
  <si>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</si>
  <si>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</si>
  <si>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</si>
  <si>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</si>
  <si>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</si>
  <si>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</si>
  <si>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</si>
  <si>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</si>
  <si>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</si>
  <si>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</si>
  <si>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</si>
  <si>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</si>
  <si>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</si>
  <si>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</si>
  <si>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</si>
  <si>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</si>
  <si>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</si>
  <si>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</si>
  <si>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</si>
  <si>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</si>
  <si>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</si>
  <si>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</si>
  <si>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</si>
  <si>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</si>
  <si>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</si>
  <si>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</si>
  <si>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</si>
  <si>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</si>
  <si>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</si>
  <si>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</si>
  <si>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</si>
  <si>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</si>
  <si>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</si>
  <si>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</si>
  <si>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</si>
  <si>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</si>
  <si>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</si>
  <si>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</si>
  <si>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</si>
  <si>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</si>
  <si>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</si>
  <si>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</si>
  <si>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</si>
  <si>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</si>
  <si>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</si>
  <si>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</si>
  <si>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</si>
  <si>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</si>
  <si>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</si>
  <si>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</si>
  <si>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</si>
  <si>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</si>
  <si>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</si>
  <si>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</si>
  <si>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</si>
  <si>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</si>
  <si>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</si>
  <si>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</si>
  <si>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</si>
  <si>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</si>
  <si>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</si>
  <si>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</si>
  <si>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</si>
  <si>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</si>
  <si>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</si>
  <si>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</si>
  <si>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</si>
  <si>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</si>
  <si>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</si>
  <si>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</si>
  <si>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</si>
  <si>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</si>
  <si>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</si>
  <si>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</si>
  <si>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</si>
  <si>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</si>
  <si>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</si>
  <si>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</si>
  <si>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</si>
  <si>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</si>
  <si>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</si>
  <si>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</si>
  <si>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</si>
  <si>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</si>
  <si>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</si>
  <si>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</si>
  <si>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</si>
  <si>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</si>
  <si>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</si>
  <si>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</si>
  <si>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</si>
  <si>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</si>
  <si>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</si>
  <si>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</si>
  <si>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</si>
  <si>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</si>
  <si>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</si>
  <si>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</si>
  <si>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</si>
  <si>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</si>
  <si>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</si>
  <si>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</si>
  <si>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</si>
  <si>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</si>
  <si>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</si>
  <si>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</si>
  <si>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</si>
  <si>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</si>
  <si>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</si>
  <si>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</si>
  <si>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</si>
  <si>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</si>
  <si>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</si>
  <si>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</si>
  <si>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</si>
  <si>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</si>
  <si>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</si>
  <si>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</si>
  <si>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</si>
  <si>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</si>
  <si>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</si>
  <si>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</si>
  <si>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</si>
  <si>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</si>
  <si>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</si>
  <si>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</si>
  <si>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</si>
  <si>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</si>
  <si>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</si>
  <si>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</si>
  <si>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</si>
  <si>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</si>
  <si>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</si>
  <si>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</si>
  <si>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</si>
  <si>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</si>
  <si>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</si>
  <si>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</si>
  <si>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</si>
  <si>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</si>
  <si>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</si>
  <si>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</si>
  <si>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</si>
  <si>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</si>
  <si>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</si>
  <si>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</si>
  <si>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</si>
  <si>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</si>
  <si>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</si>
  <si>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</si>
  <si>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</si>
  <si>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</si>
  <si>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</si>
  <si>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</si>
  <si>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</si>
  <si>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</si>
  <si>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</si>
  <si>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</si>
  <si>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</si>
  <si>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</si>
  <si>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</si>
  <si>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</si>
  <si>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</si>
  <si>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</si>
  <si>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</si>
  <si>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</si>
  <si>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</si>
  <si>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</si>
  <si>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</si>
  <si>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</si>
  <si>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</si>
  <si>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</si>
  <si>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</si>
  <si>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</si>
  <si>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</si>
  <si>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</si>
  <si>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</si>
  <si>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</si>
  <si>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</si>
  <si>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</si>
  <si>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</si>
  <si>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</si>
  <si>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</si>
  <si>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</si>
  <si>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</si>
  <si>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</si>
  <si>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</si>
  <si>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</si>
  <si>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</si>
  <si>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</si>
  <si>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</si>
  <si>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</si>
  <si>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</si>
  <si>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</si>
  <si>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</si>
  <si>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</si>
  <si>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</si>
  <si>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</si>
  <si>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</si>
  <si>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</si>
  <si>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</si>
  <si>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</si>
  <si>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</si>
  <si>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</si>
  <si>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</si>
  <si>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</si>
  <si>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</si>
  <si>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</si>
  <si>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</si>
  <si>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</si>
  <si>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</si>
  <si>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</si>
  <si>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</si>
  <si>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</si>
  <si>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</si>
  <si>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</si>
  <si>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</si>
  <si>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</si>
  <si>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</si>
  <si>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</si>
  <si>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</si>
  <si>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</si>
  <si>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</si>
  <si>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</si>
  <si>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</si>
  <si>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</si>
  <si>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</si>
  <si>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</si>
  <si>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</si>
  <si>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</si>
  <si>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</si>
  <si>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</si>
  <si>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</si>
  <si>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</si>
  <si>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</si>
  <si>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</si>
  <si>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</si>
  <si>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</si>
  <si>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</si>
  <si>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</si>
  <si>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</si>
  <si>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</si>
  <si>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</si>
  <si>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</si>
  <si>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</si>
  <si>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</si>
  <si>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</si>
  <si>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</si>
  <si>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</si>
  <si>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</si>
  <si>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</si>
  <si>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</si>
  <si>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</si>
  <si>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</si>
  <si>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</si>
  <si>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</si>
  <si>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</si>
  <si>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</si>
  <si>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</si>
  <si>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</si>
  <si>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</si>
  <si>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</si>
  <si>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</si>
  <si>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</si>
  <si>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</si>
  <si>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</si>
  <si>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</si>
  <si>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</si>
  <si>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</si>
  <si>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</si>
  <si>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</si>
  <si>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</si>
  <si>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</si>
  <si>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</si>
  <si>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</si>
  <si>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</si>
  <si>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</si>
  <si>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</si>
  <si>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</si>
  <si>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</si>
  <si>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</si>
  <si>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</si>
  <si>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</si>
  <si>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</si>
  <si>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</si>
  <si>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</si>
  <si>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</si>
  <si>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</si>
  <si>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</si>
  <si>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</si>
  <si>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</si>
  <si>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</si>
  <si>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</si>
  <si>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</si>
  <si>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</si>
  <si>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</si>
  <si>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</si>
  <si>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</si>
  <si>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</si>
  <si>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</si>
  <si>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</si>
  <si>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</si>
  <si>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</si>
  <si>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</si>
  <si>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</si>
  <si>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</si>
  <si>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</si>
  <si>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</si>
  <si>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</si>
  <si>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</si>
  <si>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</si>
  <si>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</si>
  <si>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</si>
  <si>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</si>
  <si>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</si>
  <si>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</si>
  <si>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</si>
  <si>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</si>
  <si>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</si>
  <si>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</si>
  <si>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</si>
  <si>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</si>
  <si>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</si>
  <si>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</si>
  <si>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</si>
  <si>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</si>
  <si>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</si>
  <si>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</si>
  <si>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</si>
  <si>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</si>
  <si>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</si>
  <si>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</si>
  <si>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</si>
  <si>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</si>
  <si>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</si>
  <si>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</si>
  <si>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</si>
  <si>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</si>
  <si>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</si>
  <si>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</si>
  <si>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</si>
  <si>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</si>
  <si>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</si>
  <si>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</si>
  <si>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</si>
  <si>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</si>
  <si>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</si>
  <si>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</si>
  <si>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</si>
  <si>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</si>
  <si>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</si>
  <si>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</si>
  <si>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</si>
  <si>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</si>
  <si>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</si>
  <si>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</si>
  <si>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</si>
  <si>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</si>
  <si>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</si>
  <si>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</si>
  <si>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</si>
  <si>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</si>
  <si>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</si>
  <si>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</si>
  <si>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</si>
  <si>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</si>
  <si>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</si>
  <si>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</si>
  <si>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</si>
  <si>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</si>
  <si>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</si>
  <si>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</si>
  <si>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</si>
  <si>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</si>
  <si>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</si>
  <si>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</si>
  <si>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</si>
  <si>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</si>
  <si>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</si>
  <si>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</si>
  <si>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</si>
  <si>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</si>
  <si>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</si>
  <si>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</si>
  <si>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</si>
  <si>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</si>
  <si>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</si>
  <si>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</si>
  <si>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</si>
  <si>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</si>
  <si>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</si>
  <si>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</si>
  <si>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</si>
  <si>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</si>
  <si>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</si>
  <si>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</si>
  <si>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</si>
  <si>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</si>
  <si>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</si>
  <si>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</si>
  <si>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</si>
  <si>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</si>
  <si>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</si>
  <si>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</si>
  <si>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</si>
  <si>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</si>
  <si>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</si>
  <si>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</si>
  <si>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</si>
  <si>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</si>
  <si>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</si>
  <si>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</si>
  <si>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</si>
  <si>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</si>
  <si>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</si>
  <si>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</si>
  <si>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</si>
  <si>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</si>
  <si>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</si>
  <si>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</si>
  <si>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</si>
  <si>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</si>
  <si>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</si>
  <si>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</si>
  <si>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</si>
  <si>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</si>
  <si>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</si>
  <si>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</si>
  <si>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</si>
  <si>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</si>
  <si>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</si>
  <si>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</si>
  <si>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</si>
  <si>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</si>
  <si>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</si>
  <si>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</si>
  <si>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</si>
  <si>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</si>
  <si>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</si>
  <si>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</si>
  <si>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</si>
  <si>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</si>
  <si>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</si>
  <si>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</si>
  <si>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</si>
  <si>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</si>
  <si>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</si>
  <si>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</si>
  <si>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</si>
  <si>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</si>
  <si>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</si>
  <si>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</si>
  <si>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</si>
  <si>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</si>
  <si>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</si>
  <si>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</si>
  <si>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</si>
  <si>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</si>
  <si>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</si>
  <si>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</si>
  <si>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</si>
  <si>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</si>
  <si>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</si>
  <si>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</si>
  <si>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</si>
  <si>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</si>
  <si>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</si>
  <si>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</si>
  <si>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</si>
  <si>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</si>
  <si>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</si>
  <si>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</si>
  <si>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</si>
  <si>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</si>
  <si>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</si>
  <si>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</si>
  <si>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</si>
  <si>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</si>
  <si>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</si>
  <si>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</si>
  <si>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</si>
  <si>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</si>
  <si>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</si>
  <si>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</si>
  <si>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</si>
  <si>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</si>
  <si>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</si>
  <si>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</si>
  <si>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</si>
  <si>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</si>
  <si>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</si>
  <si>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</si>
  <si>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</si>
  <si>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</si>
  <si>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</si>
  <si>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</si>
  <si>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</si>
  <si>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</si>
  <si>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</si>
  <si>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</si>
  <si>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</si>
  <si>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</si>
  <si>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</si>
  <si>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</si>
  <si>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</si>
  <si>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</si>
  <si>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</si>
  <si>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</si>
  <si>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</si>
  <si>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</si>
  <si>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</si>
  <si>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</si>
  <si>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</si>
  <si>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</si>
  <si>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</si>
  <si>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</si>
  <si>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</si>
  <si>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</si>
  <si>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</si>
  <si>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</si>
  <si>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</si>
  <si>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</si>
  <si>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</si>
  <si>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</si>
  <si>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</si>
  <si>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</si>
  <si>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</si>
  <si>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</si>
  <si>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</si>
  <si>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</si>
  <si>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</si>
  <si>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</si>
  <si>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</si>
  <si>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</si>
  <si>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</si>
  <si>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</si>
  <si>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</si>
  <si>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</si>
  <si>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</si>
  <si>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</si>
  <si>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</si>
  <si>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</si>
  <si>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</si>
  <si>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</si>
  <si>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</si>
  <si>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</si>
  <si>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</si>
  <si>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</si>
  <si>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</si>
  <si>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</si>
  <si>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</si>
  <si>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</si>
  <si>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</si>
  <si>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</si>
  <si>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</si>
  <si>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</si>
  <si>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</si>
  <si>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</si>
  <si>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</si>
  <si>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</si>
  <si>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</si>
  <si>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</si>
  <si>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</si>
  <si>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</si>
  <si>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</si>
  <si>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</si>
  <si>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</si>
  <si>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</si>
  <si>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</si>
  <si>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</si>
  <si>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</si>
  <si>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</si>
  <si>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</si>
  <si>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</si>
  <si>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</si>
  <si>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</si>
  <si>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</si>
  <si>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</si>
  <si>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</si>
  <si>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</si>
  <si>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</si>
  <si>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</si>
  <si>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</si>
  <si>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</si>
  <si>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</si>
  <si>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</si>
  <si>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</si>
  <si>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</si>
  <si>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</si>
  <si>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</si>
  <si>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</si>
  <si>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</si>
  <si>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</si>
  <si>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</si>
  <si>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</si>
  <si>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</si>
  <si>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</si>
  <si>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</si>
  <si>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</si>
  <si>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</si>
  <si>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</si>
  <si>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</si>
  <si>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</si>
  <si>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</si>
  <si>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</si>
  <si>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</si>
  <si>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</si>
  <si>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</si>
  <si>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</si>
  <si>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</si>
  <si>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</si>
  <si>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</si>
  <si>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</si>
  <si>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</si>
  <si>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</si>
  <si>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</si>
  <si>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</si>
  <si>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</si>
  <si>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</si>
  <si>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</si>
  <si>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</si>
  <si>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</si>
  <si>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</si>
  <si>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</si>
  <si>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</si>
  <si>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</si>
  <si>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</si>
  <si>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</si>
  <si>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</si>
  <si>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</si>
  <si>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</si>
  <si>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</si>
  <si>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</si>
  <si>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</si>
  <si>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</si>
  <si>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</si>
  <si>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</si>
  <si>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</si>
  <si>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</si>
  <si>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</si>
  <si>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</si>
  <si>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</si>
  <si>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</si>
  <si>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</si>
  <si>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</si>
  <si>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</si>
  <si>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</si>
  <si>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</si>
  <si>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</si>
  <si>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</si>
  <si>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</si>
  <si>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</si>
  <si>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</si>
  <si>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</si>
  <si>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</si>
  <si>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</si>
  <si>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</si>
  <si>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</si>
  <si>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</si>
  <si>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</si>
  <si>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</si>
  <si>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</si>
  <si>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</si>
  <si>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</si>
  <si>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</si>
  <si>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</si>
  <si>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</si>
  <si>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</si>
  <si>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</si>
  <si>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</si>
  <si>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</si>
  <si>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</si>
  <si>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</si>
  <si>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</si>
  <si>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</si>
  <si>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</si>
  <si>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</si>
  <si>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</si>
  <si>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</si>
  <si>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</si>
  <si>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</si>
  <si>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</si>
  <si>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</si>
  <si>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</si>
  <si>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</si>
  <si>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</si>
  <si>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</si>
  <si>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</si>
  <si>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</si>
  <si>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</si>
  <si>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</si>
  <si>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</si>
  <si>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</si>
  <si>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</si>
  <si>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</si>
  <si>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</si>
  <si>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</si>
  <si>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</si>
  <si>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</si>
  <si>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</si>
  <si>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</si>
  <si>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</si>
  <si>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</si>
  <si>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</si>
  <si>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</si>
  <si>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</si>
  <si>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</si>
  <si>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</si>
  <si>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</si>
  <si>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</si>
  <si>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</si>
  <si>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</si>
  <si>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</si>
  <si>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</si>
  <si>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</si>
  <si>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</si>
  <si>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</si>
  <si>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</si>
  <si>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</si>
  <si>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</si>
  <si>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</si>
  <si>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</si>
  <si>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</si>
  <si>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</si>
  <si>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</si>
  <si>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</si>
  <si>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</si>
  <si>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</si>
  <si>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</si>
  <si>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</si>
  <si>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</si>
  <si>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</si>
  <si>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</si>
  <si>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</si>
  <si>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</si>
  <si>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</si>
  <si>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</si>
  <si>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</si>
  <si>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</si>
  <si>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</si>
  <si>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</si>
  <si>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</si>
  <si>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</si>
  <si>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</si>
  <si>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</si>
  <si>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</si>
  <si>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</si>
  <si>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</si>
  <si>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</si>
  <si>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</si>
  <si>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</si>
  <si>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</si>
  <si>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</si>
  <si>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</si>
  <si>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</si>
  <si>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</si>
  <si>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</si>
  <si>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</si>
  <si>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</si>
  <si>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</si>
  <si>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</si>
  <si>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</si>
  <si>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</si>
  <si>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</si>
  <si>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</si>
  <si>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</si>
  <si>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</si>
  <si>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</si>
  <si>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</si>
  <si>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</si>
  <si>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</si>
  <si>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</si>
  <si>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</si>
  <si>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</si>
  <si>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</si>
  <si>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</si>
  <si>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</si>
  <si>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</si>
  <si>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</si>
  <si>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</si>
  <si>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</si>
  <si>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</si>
  <si>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</si>
  <si>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</si>
  <si>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</si>
  <si>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</si>
  <si>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</si>
  <si>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</si>
  <si>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</si>
  <si>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</si>
  <si>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</si>
  <si>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</si>
  <si>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</si>
  <si>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</si>
  <si>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</si>
  <si>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</si>
  <si>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</si>
  <si>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</si>
  <si>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</si>
  <si>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</si>
  <si>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</si>
  <si>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</si>
  <si>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</si>
  <si>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</si>
  <si>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</si>
  <si>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</si>
  <si>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</si>
  <si>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</si>
  <si>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</si>
  <si>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</si>
  <si>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</si>
  <si>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</si>
  <si>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</si>
  <si>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</si>
  <si>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</si>
  <si>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</si>
  <si>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</si>
  <si>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</si>
  <si>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</si>
  <si>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</si>
  <si>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</si>
  <si>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</si>
  <si>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</si>
  <si>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</si>
  <si>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</si>
  <si>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</si>
  <si>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</si>
  <si>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</si>
  <si>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</si>
  <si>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</si>
  <si>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</si>
  <si>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</si>
  <si>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</si>
  <si>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</si>
  <si>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</si>
  <si>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</si>
  <si>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</si>
  <si>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</si>
  <si>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</si>
  <si>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</si>
  <si>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</si>
  <si>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</si>
  <si>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</si>
  <si>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</si>
  <si>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</si>
  <si>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</si>
  <si>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</si>
  <si>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</si>
  <si>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</si>
  <si>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</si>
  <si>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</si>
  <si>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</si>
  <si>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</si>
  <si>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</si>
  <si>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</si>
  <si>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</si>
  <si>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</si>
  <si>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</si>
  <si>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</si>
  <si>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</si>
  <si>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</si>
  <si>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</si>
  <si>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</si>
  <si>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</si>
  <si>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</si>
  <si>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</si>
  <si>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</si>
  <si>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</si>
  <si>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</si>
  <si>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</si>
  <si>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</si>
  <si>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</si>
  <si>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</si>
  <si>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</si>
  <si>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</si>
  <si>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</si>
  <si>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</si>
  <si>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</si>
  <si>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</si>
  <si>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</si>
  <si>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</si>
  <si>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</si>
  <si>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</si>
  <si>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</si>
  <si>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</si>
  <si>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</si>
  <si>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</si>
  <si>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</si>
  <si>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</si>
  <si>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</si>
  <si>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</si>
  <si>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</si>
  <si>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</si>
  <si>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</si>
  <si>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</si>
  <si>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</si>
  <si>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</si>
  <si>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</si>
  <si>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</si>
  <si>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</si>
  <si>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</si>
  <si>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</si>
  <si>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</si>
  <si>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</si>
  <si>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</si>
  <si>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</si>
  <si>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</si>
  <si>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</si>
  <si>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</si>
  <si>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</si>
  <si>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</si>
  <si>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</si>
  <si>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</si>
  <si>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</si>
  <si>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</si>
  <si>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</si>
  <si>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</si>
  <si>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</si>
  <si>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</si>
  <si>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</si>
  <si>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</si>
  <si>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</si>
  <si>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</si>
  <si>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</si>
  <si>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</si>
  <si>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</si>
  <si>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</si>
  <si>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</si>
  <si>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</si>
  <si>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</si>
  <si>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</si>
  <si>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</si>
  <si>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</si>
  <si>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</si>
  <si>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</si>
  <si>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</si>
  <si>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</si>
  <si>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</si>
  <si>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</si>
  <si>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</si>
  <si>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</si>
  <si>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</si>
  <si>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</si>
  <si>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</si>
  <si>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</si>
  <si>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</si>
  <si>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</si>
  <si>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</si>
  <si>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</si>
  <si>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</si>
  <si>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</si>
  <si>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</si>
  <si>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</si>
  <si>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</si>
  <si>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</si>
  <si>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</si>
  <si>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</si>
  <si>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</si>
  <si>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</si>
  <si>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</si>
  <si>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</si>
  <si>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</si>
  <si>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</si>
  <si>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</si>
  <si>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</si>
  <si>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</si>
  <si>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</si>
  <si>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</si>
  <si>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</si>
  <si>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</si>
  <si>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</si>
  <si>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</si>
  <si>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</si>
  <si>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</si>
  <si>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</si>
  <si>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</si>
  <si>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</si>
  <si>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</si>
  <si>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</si>
  <si>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</si>
  <si>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</si>
  <si>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</si>
  <si>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</si>
  <si>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</si>
  <si>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</si>
  <si>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</si>
  <si>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</si>
  <si>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</si>
  <si>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</si>
  <si>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</si>
  <si>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</si>
  <si>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</si>
  <si>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</si>
  <si>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</si>
  <si>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</si>
  <si>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</si>
  <si>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</si>
  <si>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</si>
  <si>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</si>
  <si>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</si>
  <si>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</si>
  <si>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</si>
  <si>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</si>
  <si>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</si>
  <si>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</si>
  <si>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</si>
  <si>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</si>
  <si>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</si>
  <si>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</si>
  <si>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</si>
  <si>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</si>
  <si>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</si>
  <si>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</si>
  <si>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</si>
  <si>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</si>
  <si>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</si>
  <si>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</si>
  <si>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</si>
  <si>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</si>
  <si>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</si>
  <si>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</si>
  <si>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</si>
  <si>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</si>
  <si>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</si>
  <si>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</si>
  <si>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</si>
  <si>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</si>
  <si>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</si>
  <si>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</si>
  <si>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</si>
  <si>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</si>
  <si>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</si>
  <si>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</si>
  <si>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</si>
  <si>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</si>
  <si>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</si>
  <si>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</si>
  <si>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</si>
  <si>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</si>
  <si>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</si>
  <si>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</si>
  <si>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</si>
  <si>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</si>
  <si>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</si>
  <si>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</si>
  <si>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</si>
  <si>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</si>
  <si>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</si>
  <si>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</si>
  <si>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</si>
  <si>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</si>
  <si>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</si>
  <si>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</si>
  <si>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</si>
  <si>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</si>
  <si>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</si>
  <si>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</si>
  <si>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</si>
  <si>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</si>
  <si>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</si>
  <si>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</si>
  <si>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</si>
  <si>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</si>
  <si>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</si>
  <si>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</si>
  <si>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</si>
  <si>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</si>
  <si>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</si>
  <si>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</si>
  <si>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</si>
  <si>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</si>
  <si>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</si>
  <si>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</si>
  <si>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</si>
  <si>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</si>
  <si>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</si>
  <si>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</si>
  <si>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</si>
  <si>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</si>
  <si>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</si>
  <si>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</si>
  <si>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</si>
  <si>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</si>
  <si>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</si>
  <si>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</si>
  <si>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</si>
  <si>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</si>
  <si>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</si>
  <si>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</si>
  <si>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</si>
  <si>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</si>
  <si>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</si>
  <si>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</si>
  <si>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</si>
  <si>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</si>
  <si>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</si>
  <si>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</si>
  <si>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</si>
  <si>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</si>
  <si>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</si>
  <si>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</si>
  <si>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</si>
  <si>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</si>
  <si>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</si>
  <si>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</si>
  <si>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</si>
  <si>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</si>
  <si>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</si>
  <si>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</si>
  <si>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</si>
  <si>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</si>
  <si>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</si>
  <si>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</si>
  <si>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</si>
  <si>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</si>
  <si>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</si>
  <si>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</si>
  <si>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</si>
  <si>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</si>
  <si>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</si>
  <si>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</si>
  <si>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</si>
  <si>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</si>
  <si>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</si>
  <si>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</si>
  <si>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</si>
  <si>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</si>
  <si>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</si>
  <si>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</si>
  <si>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</si>
  <si>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</si>
  <si>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</si>
  <si>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</si>
  <si>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</si>
  <si>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</si>
  <si>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</si>
  <si>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</si>
  <si>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</si>
  <si>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</si>
  <si>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</si>
  <si>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</si>
  <si>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</si>
  <si>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</si>
  <si>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</si>
  <si>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</si>
  <si>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</si>
  <si>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</si>
  <si>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</si>
  <si>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</si>
  <si>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</si>
  <si>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</si>
  <si>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</si>
  <si>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</si>
  <si>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</si>
  <si>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</si>
  <si>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</si>
  <si>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</si>
  <si>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</si>
  <si>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</si>
  <si>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</si>
  <si>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</si>
  <si>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</si>
  <si>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</si>
  <si>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</si>
  <si>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</si>
  <si>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</si>
  <si>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</si>
  <si>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</si>
  <si>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</si>
  <si>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</si>
  <si>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</si>
  <si>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</si>
  <si>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</si>
  <si>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</si>
  <si>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</si>
  <si>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</si>
  <si>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</si>
  <si>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</si>
  <si>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</si>
  <si>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</si>
  <si>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</si>
  <si>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</si>
  <si>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</si>
  <si>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</si>
  <si>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</si>
  <si>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</si>
  <si>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</si>
  <si>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</si>
  <si>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</si>
  <si>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</si>
  <si>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</si>
  <si>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</si>
  <si>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</si>
  <si>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</si>
  <si>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</si>
  <si>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</si>
  <si>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</si>
  <si>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</si>
  <si>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</si>
  <si>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</si>
  <si>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</si>
  <si>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</si>
  <si>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</si>
  <si>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</si>
  <si>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</si>
  <si>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</si>
  <si>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</si>
  <si>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</si>
  <si>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</si>
  <si>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</si>
  <si>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</si>
  <si>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</si>
  <si>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</si>
  <si>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</si>
  <si>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</si>
  <si>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</si>
  <si>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</si>
  <si>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</si>
  <si>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</si>
  <si>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</si>
  <si>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</si>
  <si>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</si>
  <si>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</si>
  <si>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</si>
  <si>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</si>
  <si>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</si>
  <si>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</si>
  <si>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</si>
  <si>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</si>
  <si>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</si>
  <si>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</si>
  <si>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</si>
  <si>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</si>
  <si>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</si>
  <si>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</si>
  <si>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</si>
  <si>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</si>
  <si>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</si>
  <si>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</si>
  <si>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</si>
  <si>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</si>
  <si>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</si>
  <si>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</si>
  <si>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</si>
  <si>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</si>
  <si>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</si>
  <si>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</si>
  <si>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</si>
  <si>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</si>
  <si>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</si>
  <si>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</si>
  <si>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</si>
  <si>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</si>
  <si>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</si>
  <si>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</si>
  <si>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</si>
  <si>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</si>
  <si>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</si>
  <si>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</si>
  <si>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</si>
  <si>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</si>
  <si>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</si>
  <si>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</si>
  <si>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</si>
  <si>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</si>
  <si>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</si>
  <si>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</si>
  <si>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</si>
  <si>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</si>
  <si>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</si>
  <si>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</si>
  <si>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</si>
  <si>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</si>
  <si>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</si>
  <si>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</si>
  <si>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</si>
  <si>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</si>
  <si>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</si>
  <si>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</si>
  <si>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</si>
  <si>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</si>
  <si>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</si>
  <si>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</si>
  <si>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</si>
  <si>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</si>
  <si>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</si>
  <si>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</si>
  <si>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</si>
  <si>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</si>
  <si>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</si>
  <si>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</si>
  <si>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</si>
  <si>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</si>
  <si>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</si>
  <si>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</si>
  <si>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</si>
  <si>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</si>
  <si>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</si>
  <si>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</si>
  <si>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</si>
  <si>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</si>
  <si>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</si>
  <si>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</si>
  <si>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</si>
  <si>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</si>
  <si>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</si>
  <si>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</si>
  <si>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</si>
  <si>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</si>
  <si>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</si>
  <si>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</si>
  <si>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</si>
  <si>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</si>
  <si>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</si>
  <si>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</si>
  <si>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</si>
  <si>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</si>
  <si>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</si>
  <si>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</si>
  <si>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</si>
  <si>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</si>
  <si>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</si>
  <si>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</si>
  <si>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</si>
  <si>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</si>
  <si>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</si>
  <si>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</si>
  <si>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</si>
  <si>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</si>
  <si>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</si>
  <si>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</si>
  <si>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</si>
  <si>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</si>
  <si>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</si>
  <si>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</si>
  <si>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</si>
  <si>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</si>
  <si>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</si>
  <si>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</si>
  <si>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</si>
  <si>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</si>
  <si>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</si>
  <si>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</si>
  <si>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</si>
  <si>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</si>
  <si>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</si>
  <si>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</si>
  <si>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</si>
  <si>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</si>
  <si>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</si>
  <si>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</si>
  <si>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</si>
  <si>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</si>
  <si>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</si>
  <si>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</si>
  <si>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</si>
  <si>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</si>
  <si>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</si>
  <si>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</si>
  <si>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</si>
  <si>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</si>
  <si>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</si>
  <si>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</si>
  <si>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</si>
  <si>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</si>
  <si>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</si>
  <si>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</si>
  <si>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</si>
  <si>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</si>
  <si>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</si>
  <si>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</si>
  <si>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</si>
  <si>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</si>
  <si>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</si>
  <si>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</si>
  <si>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</si>
  <si>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</si>
  <si>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</si>
  <si>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</si>
  <si>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</si>
  <si>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</si>
  <si>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</si>
  <si>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</si>
  <si>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</si>
  <si>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</si>
  <si>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</si>
  <si>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</si>
  <si>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</si>
  <si>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</si>
  <si>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</si>
  <si>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</si>
  <si>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</si>
  <si>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</si>
  <si>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</si>
  <si>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</si>
  <si>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</si>
  <si>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</si>
  <si>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</si>
  <si>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</si>
  <si>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</si>
  <si>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</si>
  <si>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</si>
  <si>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</si>
  <si>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</si>
  <si>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</si>
  <si>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</si>
  <si>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</si>
  <si>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</si>
  <si>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</si>
  <si>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</si>
  <si>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</si>
  <si>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</si>
  <si>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</si>
  <si>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</si>
  <si>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</si>
  <si>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</si>
  <si>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</si>
  <si>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</si>
  <si>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</si>
  <si>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</si>
  <si>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</si>
  <si>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</si>
  <si>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</si>
  <si>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</si>
  <si>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</si>
  <si>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</si>
  <si>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</si>
  <si>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</si>
  <si>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</si>
  <si>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</si>
  <si>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</si>
  <si>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</si>
  <si>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</si>
  <si>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</si>
  <si>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</si>
  <si>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</si>
  <si>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</si>
  <si>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</si>
  <si>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</si>
  <si>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</si>
  <si>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</si>
  <si>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</si>
  <si>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</si>
  <si>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</si>
  <si>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</si>
  <si>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</si>
  <si>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</si>
  <si>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</si>
  <si>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</si>
  <si>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</si>
  <si>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</si>
  <si>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</si>
  <si>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</si>
  <si>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</si>
  <si>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</si>
  <si>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</si>
  <si>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</si>
  <si>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</si>
  <si>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</si>
  <si>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</si>
  <si>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</si>
  <si>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</si>
  <si>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</si>
  <si>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</si>
  <si>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</si>
  <si>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</si>
  <si>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</si>
  <si>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</si>
  <si>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</si>
  <si>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</si>
  <si>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</si>
  <si>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</si>
  <si>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</si>
  <si>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</si>
  <si>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</si>
  <si>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</si>
  <si>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</si>
  <si>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</si>
  <si>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</si>
  <si>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</si>
  <si>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</si>
  <si>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</si>
  <si>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</si>
  <si>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</si>
  <si>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</si>
  <si>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</si>
  <si>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</si>
  <si>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</si>
  <si>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</si>
  <si>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</si>
  <si>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</si>
  <si>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</si>
  <si>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</si>
  <si>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</si>
  <si>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</si>
  <si>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</si>
  <si>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</si>
  <si>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</si>
  <si>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</si>
  <si>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</si>
  <si>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</si>
  <si>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</si>
  <si>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</si>
  <si>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</si>
  <si>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</si>
  <si>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</si>
  <si>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</si>
  <si>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</si>
  <si>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</si>
  <si>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</si>
  <si>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</si>
  <si>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</si>
  <si>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</si>
  <si>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</si>
  <si>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</si>
  <si>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</si>
  <si>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</si>
  <si>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</si>
  <si>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</si>
  <si>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</si>
  <si>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</si>
  <si>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</si>
  <si>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</si>
  <si>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</si>
  <si>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</si>
  <si>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</si>
  <si>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</si>
  <si>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</si>
  <si>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</si>
  <si>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</si>
  <si>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</si>
  <si>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</si>
  <si>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</si>
  <si>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</si>
  <si>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</si>
  <si>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</si>
  <si>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</si>
  <si>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</si>
  <si>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</si>
  <si>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</si>
  <si>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</si>
  <si>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</si>
  <si>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</si>
  <si>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</si>
  <si>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</si>
  <si>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</si>
  <si>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</si>
  <si>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</si>
  <si>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</si>
  <si>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</si>
  <si>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</si>
  <si>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</si>
  <si>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</si>
  <si>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</si>
  <si>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</si>
  <si>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</si>
  <si>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</si>
  <si>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</si>
  <si>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</si>
  <si>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</si>
  <si>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</si>
  <si>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</si>
  <si>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</si>
  <si>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</si>
  <si>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</si>
  <si>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</si>
  <si>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</si>
  <si>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</si>
  <si>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</si>
  <si>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</si>
  <si>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</si>
  <si>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</si>
  <si>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</si>
  <si>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</si>
  <si>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</si>
  <si>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</si>
  <si>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</si>
  <si>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</si>
  <si>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</si>
  <si>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</si>
  <si>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</si>
  <si>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</si>
  <si>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</si>
  <si>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</si>
  <si>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</si>
  <si>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</si>
  <si>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</si>
  <si>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</si>
  <si>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</si>
  <si>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</si>
  <si>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</si>
  <si>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</si>
  <si>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</si>
  <si>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</si>
  <si>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</si>
  <si>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</si>
  <si>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</si>
  <si>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</si>
  <si>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</si>
  <si>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</si>
  <si>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</si>
  <si>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</si>
  <si>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</si>
  <si>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</si>
  <si>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</si>
  <si>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</si>
  <si>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</si>
  <si>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</si>
  <si>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</si>
  <si>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</si>
  <si>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</si>
  <si>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</si>
  <si>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</si>
  <si>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</si>
  <si>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</si>
  <si>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</si>
  <si>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</si>
  <si>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</si>
  <si>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</si>
  <si>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</si>
  <si>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</si>
  <si>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</si>
  <si>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</si>
  <si>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</si>
  <si>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</si>
  <si>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</si>
  <si>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</si>
  <si>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</si>
  <si>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</si>
  <si>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</si>
  <si>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</si>
  <si>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</si>
  <si>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</si>
  <si>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</si>
  <si>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</si>
  <si>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</si>
  <si>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</si>
  <si>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</si>
  <si>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</si>
  <si>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</si>
  <si>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</si>
  <si>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</si>
  <si>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</si>
  <si>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</si>
  <si>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</si>
  <si>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</si>
  <si>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</si>
  <si>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</si>
  <si>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</si>
  <si>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</si>
  <si>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</si>
  <si>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</si>
  <si>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</si>
  <si>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</si>
  <si>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</si>
  <si>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</si>
  <si>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</si>
  <si>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</si>
  <si>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</si>
  <si>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</si>
  <si>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</si>
  <si>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</si>
  <si>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</si>
  <si>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</si>
  <si>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</si>
  <si>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</si>
  <si>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</si>
  <si>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</si>
  <si>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</si>
  <si>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</si>
  <si>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</si>
  <si>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</si>
  <si>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</si>
  <si>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</si>
  <si>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</si>
  <si>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</si>
  <si>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</si>
  <si>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</si>
  <si>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</si>
  <si>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</si>
  <si>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</si>
  <si>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</si>
  <si>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</si>
  <si>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</si>
  <si>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</si>
  <si>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</si>
  <si>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</si>
  <si>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</si>
  <si>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</si>
  <si>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</si>
  <si>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</si>
  <si>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</si>
  <si>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</si>
  <si>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</si>
  <si>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</si>
  <si>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</si>
  <si>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</si>
  <si>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</si>
  <si>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</si>
  <si>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</si>
  <si>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</si>
  <si>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</si>
  <si>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</si>
  <si>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</si>
  <si>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</si>
  <si>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</si>
  <si>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</si>
  <si>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</si>
  <si>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</si>
  <si>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</si>
  <si>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</si>
  <si>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</si>
  <si>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</si>
  <si>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</si>
  <si>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</si>
  <si>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</si>
  <si>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</si>
  <si>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</si>
  <si>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</si>
  <si>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</si>
  <si>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</si>
  <si>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</si>
  <si>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</si>
  <si>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</si>
  <si>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</si>
  <si>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</si>
  <si>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</si>
  <si>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</si>
  <si>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</si>
  <si>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</si>
  <si>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</si>
  <si>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</si>
  <si>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</si>
  <si>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</si>
  <si>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</si>
  <si>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</si>
  <si>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</si>
  <si>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</si>
  <si>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</si>
  <si>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</si>
  <si>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</si>
  <si>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</si>
  <si>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</si>
  <si>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</si>
  <si>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</si>
  <si>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</si>
  <si>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</si>
  <si>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</si>
  <si>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</si>
  <si>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</si>
  <si>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</si>
  <si>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</si>
  <si>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</si>
  <si>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</si>
  <si>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</si>
  <si>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</si>
  <si>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</si>
  <si>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</si>
  <si>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</si>
  <si>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</si>
  <si>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</si>
  <si>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</si>
  <si>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</si>
  <si>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</si>
  <si>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</si>
  <si>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</si>
  <si>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</si>
  <si>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</si>
  <si>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</si>
  <si>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</si>
  <si>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</si>
  <si>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</si>
  <si>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</si>
  <si>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</si>
  <si>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</si>
  <si>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</si>
  <si>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</si>
  <si>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</si>
  <si>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</si>
  <si>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</si>
  <si>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</si>
  <si>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</si>
  <si>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</si>
  <si>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</si>
  <si>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</si>
  <si>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</si>
  <si>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</si>
  <si>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</si>
  <si>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</si>
  <si>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</si>
  <si>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</si>
  <si>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</si>
  <si>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</si>
  <si>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</si>
  <si>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</si>
  <si>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</si>
  <si>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</si>
  <si>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</si>
  <si>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</si>
  <si>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</si>
  <si>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</si>
  <si>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</si>
  <si>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</si>
  <si>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</si>
  <si>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</si>
  <si>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</si>
  <si>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</si>
  <si>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</si>
  <si>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</si>
  <si>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</si>
  <si>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</si>
  <si>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</si>
  <si>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</si>
  <si>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</si>
  <si>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</si>
  <si>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</si>
  <si>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</si>
  <si>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</si>
  <si>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</si>
  <si>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</si>
  <si>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</si>
  <si>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</si>
  <si>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</si>
  <si>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</si>
  <si>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</si>
  <si>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</si>
  <si>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</si>
  <si>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</si>
  <si>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</si>
  <si>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</si>
  <si>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</si>
  <si>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</si>
  <si>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</si>
  <si>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</si>
  <si>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</si>
  <si>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</si>
  <si>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</si>
  <si>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</si>
  <si>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</si>
  <si>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</si>
  <si>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</si>
  <si>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</si>
  <si>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</si>
  <si>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</si>
  <si>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</si>
  <si>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</si>
  <si>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</si>
  <si>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</si>
  <si>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</si>
  <si>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</si>
  <si>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</si>
  <si>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</si>
  <si>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</si>
  <si>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</si>
  <si>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</si>
  <si>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</si>
  <si>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</si>
  <si>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</si>
  <si>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</si>
  <si>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</si>
  <si>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</si>
  <si>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</si>
  <si>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</si>
  <si>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</si>
  <si>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</si>
  <si>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</si>
  <si>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</si>
  <si>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</si>
  <si>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</si>
  <si>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</si>
  <si>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</si>
  <si>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</si>
  <si>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</si>
  <si>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</si>
  <si>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</si>
  <si>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</si>
  <si>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</si>
  <si>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</si>
  <si>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</si>
  <si>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</si>
  <si>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</si>
  <si>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</si>
  <si>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</si>
  <si>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</si>
  <si>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</si>
  <si>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</si>
  <si>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</si>
  <si>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</si>
  <si>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</si>
  <si>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</si>
  <si>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</si>
  <si>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</si>
  <si>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</si>
  <si>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</si>
  <si>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</si>
  <si>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</si>
  <si>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</si>
  <si>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</si>
  <si>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</si>
  <si>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</si>
  <si>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</si>
  <si>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</si>
  <si>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</si>
  <si>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</si>
  <si>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</si>
  <si>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</si>
  <si>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</si>
  <si>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</si>
  <si>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</si>
  <si>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</si>
  <si>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</si>
  <si>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</si>
  <si>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</si>
  <si>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</si>
  <si>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</si>
  <si>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</si>
  <si>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</si>
  <si>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</si>
  <si>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</si>
  <si>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</si>
  <si>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</si>
  <si>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</si>
  <si>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</si>
  <si>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</si>
  <si>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</si>
  <si>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</si>
  <si>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</si>
  <si>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</si>
  <si>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</si>
  <si>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</si>
  <si>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</si>
  <si>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</si>
  <si>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</si>
  <si>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</si>
  <si>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</si>
  <si>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</si>
  <si>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</si>
  <si>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</si>
  <si>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</si>
  <si>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</si>
  <si>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</si>
  <si>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</si>
  <si>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</si>
  <si>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</si>
  <si>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</si>
  <si>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</si>
  <si>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</si>
  <si>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</si>
  <si>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</si>
  <si>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</si>
  <si>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</si>
  <si>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</si>
  <si>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</si>
  <si>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</si>
  <si>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</si>
  <si>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</si>
  <si>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</si>
  <si>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</si>
  <si>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</si>
  <si>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</si>
  <si>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</si>
  <si>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</si>
  <si>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</si>
  <si>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</si>
  <si>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</si>
  <si>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</si>
  <si>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</si>
  <si>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</si>
  <si>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</si>
  <si>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</si>
  <si>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</si>
  <si>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</si>
  <si>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</si>
  <si>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</si>
  <si>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</si>
  <si>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</si>
  <si>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</si>
  <si>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</si>
  <si>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</si>
  <si>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</si>
  <si>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</si>
  <si>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</si>
  <si>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</si>
  <si>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</si>
  <si>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</si>
  <si>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</si>
  <si>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</si>
  <si>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</si>
  <si>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</si>
  <si>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</si>
  <si>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</si>
  <si>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</si>
  <si>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</si>
  <si>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</si>
  <si>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</si>
  <si>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</si>
  <si>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</si>
  <si>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</si>
  <si>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</si>
  <si>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</si>
  <si>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</si>
  <si>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</si>
  <si>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</si>
  <si>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</si>
  <si>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</si>
  <si>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</si>
  <si>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</si>
  <si>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</si>
  <si>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</si>
  <si>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</si>
  <si>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</si>
  <si>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</si>
  <si>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</si>
  <si>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</si>
  <si>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</si>
  <si>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</si>
  <si>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</si>
  <si>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</si>
  <si>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</si>
  <si>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</si>
  <si>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</si>
  <si>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</si>
  <si>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</si>
  <si>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</si>
  <si>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</si>
  <si>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</si>
  <si>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</si>
  <si>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</si>
  <si>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</si>
  <si>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</si>
  <si>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</si>
  <si>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</si>
  <si>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</si>
  <si>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</si>
  <si>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</si>
  <si>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</si>
  <si>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</si>
  <si>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</si>
  <si>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</si>
  <si>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</si>
  <si>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</si>
  <si>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</si>
  <si>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</si>
  <si>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</si>
  <si>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</si>
  <si>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</si>
  <si>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</si>
  <si>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</si>
  <si>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</si>
  <si>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</si>
  <si>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</si>
  <si>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</si>
  <si>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</si>
  <si>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</si>
  <si>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</si>
  <si>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</si>
  <si>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</si>
  <si>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</si>
  <si>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</si>
  <si>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</si>
  <si>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</si>
  <si>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</si>
  <si>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</si>
  <si>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</si>
  <si>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</si>
  <si>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</si>
  <si>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</si>
  <si>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</si>
  <si>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</si>
  <si>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</si>
  <si>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</si>
  <si>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</si>
  <si>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</si>
  <si>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</si>
  <si>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</si>
  <si>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</si>
  <si>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</si>
  <si>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</si>
  <si>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</si>
  <si>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</si>
  <si>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</si>
  <si>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</si>
  <si>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</si>
  <si>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</si>
  <si>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</si>
  <si>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</si>
  <si>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</si>
  <si>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</si>
  <si>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</si>
  <si>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</si>
  <si>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</si>
  <si>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</si>
  <si>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</si>
  <si>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</si>
  <si>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</si>
  <si>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</si>
  <si>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</si>
  <si>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</si>
  <si>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</si>
  <si>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</si>
  <si>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</si>
  <si>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</si>
  <si>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</si>
  <si>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</si>
  <si>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</si>
  <si>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</si>
  <si>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</si>
  <si>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</si>
  <si>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</si>
  <si>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</si>
  <si>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</si>
  <si>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</si>
  <si>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</si>
  <si>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</si>
  <si>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</si>
  <si>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</si>
  <si>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</si>
  <si>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</si>
  <si>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</si>
  <si>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</si>
  <si>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</si>
  <si>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</si>
  <si>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</si>
  <si>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</si>
  <si>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</si>
  <si>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</si>
  <si>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</si>
  <si>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</si>
  <si>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</si>
  <si>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</si>
  <si>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</si>
  <si>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</si>
  <si>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</si>
  <si>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</si>
  <si>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</si>
  <si>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</si>
  <si>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</si>
  <si>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</si>
  <si>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</si>
  <si>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</si>
  <si>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</si>
  <si>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</si>
  <si>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</si>
  <si>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</si>
  <si>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</si>
  <si>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</si>
  <si>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</si>
  <si>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</si>
  <si>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</si>
  <si>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</si>
  <si>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</si>
  <si>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</si>
  <si>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</si>
  <si>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</si>
  <si>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</si>
  <si>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</si>
  <si>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</si>
  <si>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</si>
  <si>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</si>
  <si>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</si>
  <si>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</si>
  <si>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</si>
  <si>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</si>
  <si>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</si>
  <si>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</si>
  <si>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</si>
  <si>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</si>
  <si>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</si>
  <si>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</si>
  <si>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</si>
  <si>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</si>
  <si>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</si>
  <si>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</si>
  <si>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</si>
  <si>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</si>
  <si>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</si>
  <si>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</si>
  <si>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</si>
  <si>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</si>
  <si>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</si>
  <si>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</si>
  <si>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</si>
  <si>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</si>
  <si>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</si>
  <si>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</si>
  <si>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</si>
  <si>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</si>
  <si>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</si>
  <si>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</si>
  <si>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</si>
  <si>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</si>
  <si>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</si>
  <si>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</si>
  <si>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</si>
  <si>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</si>
  <si>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</si>
  <si>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</si>
  <si>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</si>
  <si>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</si>
  <si>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</si>
  <si>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</si>
  <si>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</si>
  <si>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</si>
  <si>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</si>
  <si>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</si>
  <si>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</si>
  <si>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</si>
  <si>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</si>
  <si>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</si>
  <si>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</si>
  <si>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</si>
  <si>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</si>
  <si>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</si>
  <si>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</si>
  <si>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</si>
  <si>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</si>
  <si>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</si>
  <si>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</si>
  <si>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</si>
  <si>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</si>
  <si>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</si>
  <si>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</si>
  <si>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</si>
  <si>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</si>
  <si>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</si>
  <si>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</si>
  <si>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</si>
  <si>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</si>
  <si>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</si>
  <si>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</si>
  <si>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</si>
  <si>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</si>
  <si>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</si>
  <si>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</si>
  <si>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</si>
  <si>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</si>
  <si>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</si>
  <si>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</si>
  <si>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</si>
  <si>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</si>
  <si>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</si>
  <si>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</si>
  <si>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</si>
  <si>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</si>
  <si>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</si>
  <si>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</si>
  <si>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</si>
  <si>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</si>
  <si>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</si>
  <si>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</si>
  <si>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</si>
  <si>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</si>
  <si>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</si>
  <si>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</si>
  <si>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</si>
  <si>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</si>
  <si>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</si>
  <si>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</si>
  <si>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</si>
  <si>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</si>
  <si>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</si>
  <si>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</si>
  <si>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</si>
  <si>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</si>
  <si>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</si>
  <si>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</si>
  <si>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</si>
  <si>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</si>
  <si>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</si>
  <si>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</si>
  <si>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</si>
  <si>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</si>
  <si>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</si>
  <si>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</si>
  <si>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</si>
  <si>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</si>
  <si>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</si>
  <si>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</si>
  <si>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</si>
  <si>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</si>
  <si>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</si>
  <si>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</si>
  <si>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</si>
  <si>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</si>
  <si>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</si>
  <si>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</si>
  <si>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</si>
  <si>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</si>
  <si>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</si>
  <si>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</si>
  <si>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</si>
  <si>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</si>
  <si>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</si>
  <si>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</si>
  <si>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</si>
  <si>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</si>
  <si>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</si>
  <si>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</si>
  <si>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</si>
  <si>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</si>
  <si>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</si>
  <si>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</si>
  <si>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</si>
  <si>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</si>
  <si>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</si>
  <si>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</si>
  <si>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</si>
  <si>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</si>
  <si>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</si>
  <si>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</si>
  <si>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</si>
  <si>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</si>
  <si>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</si>
  <si>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</si>
  <si>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</si>
  <si>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</si>
  <si>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</si>
  <si>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</si>
  <si>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</si>
  <si>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</si>
  <si>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</si>
  <si>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</si>
  <si>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</si>
  <si>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</si>
  <si>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</si>
  <si>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</si>
  <si>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</si>
  <si>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</si>
  <si>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</si>
  <si>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</si>
  <si>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</si>
  <si>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</si>
  <si>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</si>
  <si>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</si>
  <si>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</si>
  <si>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</si>
  <si>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</si>
  <si>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</si>
  <si>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</si>
  <si>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</si>
  <si>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</si>
  <si>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</si>
  <si>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</si>
  <si>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</si>
  <si>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</si>
  <si>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</si>
  <si>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</si>
  <si>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</si>
  <si>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</si>
  <si>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</si>
  <si>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</si>
  <si>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</si>
  <si>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</si>
  <si>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</si>
  <si>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</si>
  <si>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</si>
  <si>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</si>
  <si>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</si>
  <si>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</si>
  <si>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</si>
  <si>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</si>
  <si>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</si>
  <si>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</si>
  <si>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</si>
  <si>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</si>
  <si>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</si>
  <si>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</si>
  <si>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</si>
  <si>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</si>
  <si>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</si>
  <si>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</si>
  <si>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</si>
  <si>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</si>
  <si>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</si>
  <si>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</si>
  <si>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</si>
  <si>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</si>
  <si>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</si>
  <si>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</si>
  <si>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</si>
  <si>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</si>
  <si>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</si>
  <si>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</si>
  <si>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</si>
  <si>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</si>
  <si>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</si>
  <si>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</si>
  <si>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</si>
  <si>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</si>
  <si>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</si>
  <si>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</si>
  <si>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</si>
  <si>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</si>
  <si>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</si>
  <si>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</si>
  <si>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</si>
  <si>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</si>
  <si>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</si>
  <si>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</si>
  <si>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</si>
  <si>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</si>
  <si>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</si>
  <si>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</si>
  <si>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</si>
  <si>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</si>
  <si>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</si>
  <si>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</si>
  <si>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</si>
  <si>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</si>
  <si>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</si>
  <si>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</si>
  <si>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</si>
  <si>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</si>
  <si>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</si>
  <si>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</si>
  <si>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</si>
  <si>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</si>
  <si>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</si>
  <si>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</si>
  <si>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</si>
  <si>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</si>
  <si>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</si>
  <si>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</si>
  <si>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</si>
  <si>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</si>
  <si>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</si>
  <si>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</si>
  <si>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</si>
  <si>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</si>
  <si>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</si>
  <si>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</si>
  <si>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</si>
  <si>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</si>
  <si>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</si>
  <si>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</si>
  <si>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</si>
  <si>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</si>
  <si>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</si>
  <si>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</si>
  <si>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</si>
  <si>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</si>
  <si>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</si>
  <si>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</si>
  <si>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</si>
  <si>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</si>
  <si>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</si>
  <si>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</si>
  <si>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</si>
  <si>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</si>
  <si>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</si>
  <si>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</si>
  <si>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</si>
  <si>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</si>
  <si>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</si>
  <si>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</si>
  <si>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</si>
  <si>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</si>
  <si>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</si>
  <si>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</si>
  <si>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</si>
  <si>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</si>
  <si>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</si>
  <si>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</si>
  <si>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</si>
  <si>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</si>
  <si>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</si>
  <si>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</si>
  <si>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</si>
  <si>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</si>
  <si>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</si>
  <si>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</si>
  <si>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</si>
  <si>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</si>
  <si>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</si>
  <si>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</si>
  <si>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</si>
  <si>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</si>
  <si>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</si>
  <si>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</si>
  <si>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</si>
  <si>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</si>
  <si>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</si>
  <si>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</si>
  <si>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</si>
  <si>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</si>
  <si>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</si>
  <si>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</si>
  <si>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</si>
  <si>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</si>
  <si>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</si>
  <si>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</si>
  <si>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</si>
  <si>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</si>
  <si>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</si>
  <si>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</si>
  <si>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</si>
  <si>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</si>
  <si>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</si>
  <si>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</si>
  <si>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</si>
  <si>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</si>
  <si>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</si>
  <si>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</si>
  <si>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</si>
  <si>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</si>
  <si>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</si>
  <si>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</si>
  <si>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</si>
  <si>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</si>
  <si>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</si>
  <si>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</si>
  <si>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</si>
  <si>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</si>
  <si>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</si>
  <si>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</si>
  <si>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</si>
  <si>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</si>
  <si>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</si>
  <si>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</si>
  <si>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</si>
  <si>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</si>
  <si>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</si>
  <si>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</si>
  <si>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</si>
  <si>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</si>
  <si>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</si>
  <si>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</si>
  <si>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</si>
  <si>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</si>
  <si>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</si>
  <si>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</si>
  <si>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</si>
  <si>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</si>
  <si>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</si>
  <si>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</si>
  <si>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</si>
  <si>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</si>
  <si>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</si>
  <si>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</si>
  <si>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</si>
  <si>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</si>
  <si>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</si>
  <si>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</si>
  <si>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</si>
  <si>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</si>
  <si>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</si>
  <si>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</si>
  <si>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</si>
  <si>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</si>
  <si>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</si>
  <si>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</si>
  <si>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</si>
  <si>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</si>
  <si>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</si>
  <si>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</si>
  <si>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</si>
  <si>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</si>
  <si>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</si>
  <si>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</si>
  <si>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</si>
  <si>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</si>
  <si>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</si>
  <si>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</si>
  <si>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</si>
  <si>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</si>
  <si>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</si>
  <si>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</si>
  <si>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</si>
  <si>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</si>
  <si>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</si>
  <si>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</si>
  <si>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</si>
  <si>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</si>
  <si>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</si>
  <si>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</si>
  <si>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</si>
  <si>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</si>
  <si>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</si>
  <si>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</si>
  <si>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</si>
  <si>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</si>
  <si>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</si>
  <si>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</si>
  <si>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</si>
  <si>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</si>
  <si>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</si>
  <si>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</si>
  <si>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</si>
  <si>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</si>
  <si>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</si>
  <si>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</si>
  <si>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</si>
  <si>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</si>
  <si>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</si>
  <si>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</si>
  <si>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</si>
  <si>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</si>
  <si>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</si>
  <si>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</si>
  <si>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</si>
  <si>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</si>
  <si>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</si>
  <si>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</si>
  <si>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</si>
  <si>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</si>
  <si>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</si>
  <si>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</si>
  <si>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</si>
  <si>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</si>
  <si>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</si>
  <si>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</si>
  <si>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</si>
  <si>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</si>
  <si>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</si>
  <si>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</si>
  <si>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</si>
  <si>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</si>
  <si>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</si>
  <si>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</si>
  <si>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</si>
  <si>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</si>
  <si>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</si>
  <si>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</si>
  <si>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</si>
  <si>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</si>
  <si>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</si>
  <si>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</si>
  <si>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</si>
  <si>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</si>
  <si>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</si>
  <si>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</si>
  <si>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</si>
  <si>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</si>
  <si>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</si>
  <si>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</si>
  <si>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</si>
  <si>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</si>
  <si>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</si>
  <si>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</si>
  <si>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</si>
  <si>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</si>
  <si>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</si>
  <si>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</si>
  <si>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</si>
  <si>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</si>
  <si>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</si>
  <si>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</si>
  <si>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</si>
  <si>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</si>
  <si>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</si>
  <si>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</si>
  <si>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</si>
  <si>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</si>
  <si>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</si>
  <si>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</si>
  <si>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</si>
  <si>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</si>
  <si>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</si>
  <si>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</si>
  <si>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</si>
  <si>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</si>
  <si>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</si>
  <si>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</si>
  <si>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</si>
  <si>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</si>
  <si>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</si>
  <si>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</si>
  <si>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</si>
  <si>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</si>
  <si>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</si>
  <si>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</si>
  <si>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</si>
  <si>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</si>
  <si>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</si>
  <si>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</si>
  <si>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</si>
  <si>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</si>
  <si>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</si>
  <si>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</si>
  <si>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</si>
  <si>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</si>
  <si>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</si>
  <si>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</si>
  <si>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</si>
  <si>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</si>
  <si>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</si>
  <si>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</si>
  <si>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</si>
  <si>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</si>
  <si>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</si>
  <si>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</si>
  <si>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</si>
  <si>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</si>
  <si>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</si>
  <si>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</si>
  <si>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</si>
  <si>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</si>
  <si>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</si>
  <si>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</si>
  <si>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</si>
  <si>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</si>
  <si>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</si>
  <si>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</si>
  <si>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</si>
  <si>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</si>
  <si>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</si>
  <si>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</si>
  <si>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</si>
  <si>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</si>
  <si>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</si>
  <si>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</si>
  <si>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</si>
  <si>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</si>
  <si>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</si>
  <si>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</si>
  <si>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</si>
  <si>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</si>
  <si>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</si>
  <si>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</si>
  <si>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</si>
  <si>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</si>
  <si>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</si>
  <si>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</si>
  <si>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</si>
  <si>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</si>
  <si>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</si>
  <si>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</si>
  <si>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</si>
  <si>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</si>
  <si>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</si>
  <si>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</si>
  <si>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</si>
  <si>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</si>
  <si>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</si>
  <si>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</si>
  <si>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</si>
  <si>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</si>
  <si>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</si>
  <si>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</si>
  <si>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</si>
  <si>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</si>
  <si>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</si>
  <si>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</si>
  <si>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</si>
  <si>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</si>
  <si>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</si>
  <si>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</si>
  <si>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</si>
  <si>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</si>
  <si>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</si>
  <si>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</si>
  <si>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</si>
  <si>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</si>
  <si>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</si>
  <si>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</si>
  <si>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</si>
  <si>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</si>
  <si>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</si>
  <si>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</si>
  <si>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</si>
  <si>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</si>
  <si>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</si>
  <si>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</si>
  <si>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</si>
  <si>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</si>
  <si>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</si>
  <si>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</si>
  <si>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</si>
  <si>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</si>
  <si>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</si>
  <si>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</si>
  <si>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</si>
  <si>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</si>
  <si>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</si>
  <si>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</si>
  <si>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</si>
  <si>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</si>
  <si>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</si>
  <si>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</si>
  <si>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</si>
  <si>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</si>
  <si>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</si>
  <si>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</si>
  <si>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</si>
  <si>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</si>
  <si>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</si>
  <si>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</si>
  <si>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</si>
  <si>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</si>
  <si>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</si>
  <si>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</si>
  <si>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</si>
  <si>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</si>
  <si>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</si>
  <si>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</si>
  <si>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</si>
  <si>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</si>
  <si>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</si>
  <si>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</si>
  <si>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</si>
  <si>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</si>
  <si>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</si>
  <si>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</si>
  <si>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</si>
  <si>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</si>
  <si>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</si>
  <si>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</si>
  <si>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</si>
  <si>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</si>
  <si>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</si>
  <si>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</si>
  <si>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</si>
  <si>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</si>
  <si>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</si>
  <si>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</si>
  <si>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</si>
  <si>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</si>
  <si>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</si>
  <si>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</si>
  <si>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</si>
  <si>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</si>
  <si>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</si>
  <si>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</si>
  <si>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</si>
  <si>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</si>
  <si>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</si>
  <si>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</si>
  <si>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</si>
  <si>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</si>
  <si>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</si>
  <si>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</si>
  <si>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</si>
  <si>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</si>
  <si>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</si>
  <si>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</si>
  <si>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</si>
  <si>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</si>
  <si>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</si>
  <si>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</si>
  <si>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</si>
  <si>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</si>
  <si>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</si>
  <si>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</si>
  <si>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</si>
  <si>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</si>
  <si>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</si>
  <si>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</si>
  <si>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</si>
  <si>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</si>
  <si>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</si>
  <si>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</si>
  <si>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</si>
  <si>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</si>
  <si>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</si>
  <si>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</si>
  <si>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</si>
  <si>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</si>
  <si>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</si>
  <si>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</si>
  <si>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</si>
  <si>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</si>
  <si>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</si>
  <si>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</si>
  <si>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</si>
  <si>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</si>
  <si>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</si>
  <si>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</si>
  <si>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</si>
  <si>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</si>
  <si>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</si>
  <si>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</si>
  <si>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</si>
  <si>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</si>
  <si>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</si>
  <si>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</si>
  <si>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</si>
  <si>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</si>
  <si>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</si>
  <si>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</si>
  <si>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</si>
  <si>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</si>
  <si>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</si>
  <si>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</si>
  <si>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</si>
  <si>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</si>
  <si>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</si>
  <si>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</si>
  <si>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</si>
  <si>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</si>
  <si>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</si>
  <si>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</si>
  <si>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</si>
  <si>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</si>
  <si>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</si>
  <si>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</si>
  <si>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</si>
  <si>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</si>
  <si>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</si>
  <si>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</si>
  <si>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</si>
  <si>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</si>
  <si>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</si>
  <si>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</si>
  <si>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</si>
  <si>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</si>
  <si>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</si>
  <si>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</si>
  <si>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</si>
  <si>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</si>
  <si>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</si>
  <si>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</si>
  <si>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</si>
  <si>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</si>
  <si>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</si>
  <si>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</si>
  <si>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</si>
  <si>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</si>
  <si>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</si>
  <si>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</si>
  <si>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</si>
  <si>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</si>
  <si>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</si>
  <si>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</si>
  <si>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</si>
  <si>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</si>
  <si>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</si>
  <si>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</si>
  <si>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</si>
  <si>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</si>
  <si>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</si>
  <si>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</si>
  <si>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</si>
  <si>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</si>
  <si>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</si>
  <si>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</si>
  <si>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</si>
  <si>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</si>
  <si>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</si>
  <si>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</si>
  <si>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</si>
  <si>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</si>
  <si>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</si>
  <si>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</si>
  <si>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</si>
  <si>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</si>
  <si>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</si>
  <si>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</si>
  <si>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</si>
  <si>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</si>
  <si>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</si>
  <si>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</si>
  <si>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</si>
  <si>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</si>
  <si>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</si>
  <si>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</si>
  <si>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</si>
  <si>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</si>
  <si>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</si>
  <si>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</si>
  <si>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</si>
  <si>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</si>
  <si>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</si>
  <si>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</si>
  <si>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</si>
  <si>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</si>
  <si>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</si>
  <si>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</si>
  <si>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</si>
  <si>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</si>
  <si>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</si>
  <si>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</si>
  <si>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</si>
  <si>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</si>
  <si>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</si>
  <si>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</si>
  <si>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</si>
  <si>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</si>
  <si>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</si>
  <si>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</si>
  <si>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</si>
  <si>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</si>
  <si>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</si>
  <si>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</si>
  <si>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</si>
  <si>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</si>
  <si>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</si>
  <si>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</si>
  <si>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</si>
  <si>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</si>
  <si>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</si>
  <si>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</si>
  <si>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</si>
  <si>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</si>
  <si>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</si>
  <si>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</si>
  <si>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</si>
  <si>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</si>
  <si>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</si>
  <si>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</si>
  <si>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</si>
  <si>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</si>
  <si>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</si>
  <si>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</si>
  <si>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</si>
  <si>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</si>
  <si>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</si>
  <si>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</si>
  <si>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</si>
  <si>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</si>
  <si>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</si>
  <si>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</si>
  <si>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</si>
  <si>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</si>
  <si>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</si>
  <si>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</si>
  <si>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</si>
  <si>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</si>
  <si>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</si>
  <si>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</si>
  <si>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</si>
  <si>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</si>
  <si>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</si>
  <si>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</si>
  <si>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</si>
  <si>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</si>
  <si>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</si>
  <si>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</si>
  <si>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</si>
  <si>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</si>
  <si>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</si>
  <si>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</si>
  <si>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</si>
  <si>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</si>
  <si>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</si>
  <si>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</si>
  <si>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</si>
  <si>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</si>
  <si>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</si>
  <si>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</si>
  <si>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</si>
  <si>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</si>
  <si>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</si>
  <si>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</si>
  <si>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</si>
  <si>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</si>
  <si>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</si>
  <si>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</si>
  <si>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</si>
  <si>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</si>
  <si>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</si>
  <si>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</si>
  <si>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</si>
  <si>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</si>
  <si>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</si>
  <si>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</si>
  <si>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</si>
  <si>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</si>
  <si>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</si>
  <si>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</si>
  <si>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</si>
  <si>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</si>
  <si>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</si>
  <si>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</si>
  <si>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</si>
  <si>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</si>
  <si>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</si>
  <si>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</si>
  <si>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</si>
  <si>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</si>
  <si>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</si>
  <si>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</si>
  <si>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</si>
  <si>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</si>
  <si>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</si>
  <si>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</si>
  <si>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</si>
  <si>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</si>
  <si>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</si>
  <si>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</si>
  <si>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</si>
  <si>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</si>
  <si>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</si>
  <si>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</si>
  <si>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</si>
  <si>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</si>
  <si>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</si>
  <si>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</si>
  <si>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</si>
  <si>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</si>
  <si>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</si>
  <si>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</si>
  <si>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</si>
  <si>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</si>
  <si>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</si>
  <si>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</si>
  <si>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</si>
  <si>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</si>
  <si>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</si>
  <si>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</si>
  <si>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</si>
  <si>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</si>
  <si>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</si>
  <si>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</si>
  <si>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</si>
  <si>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</si>
  <si>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</si>
  <si>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</si>
  <si>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</si>
  <si>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</si>
  <si>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</si>
  <si>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</si>
  <si>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</si>
  <si>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</si>
  <si>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</si>
  <si>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</si>
  <si>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</si>
  <si>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</si>
  <si>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</si>
  <si>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</si>
  <si>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</si>
  <si>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</si>
  <si>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</si>
  <si>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</si>
  <si>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</si>
  <si>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</si>
  <si>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</si>
  <si>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</si>
  <si>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</si>
  <si>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</si>
  <si>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</si>
  <si>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</si>
  <si>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</si>
  <si>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</si>
  <si>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</si>
  <si>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</si>
  <si>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</si>
  <si>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</si>
  <si>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</si>
  <si>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</si>
  <si>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</si>
  <si>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</si>
  <si>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</si>
  <si>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</si>
  <si>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</si>
  <si>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</si>
  <si>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</si>
  <si>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</si>
  <si>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</si>
  <si>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</si>
  <si>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</si>
  <si>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</si>
  <si>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</si>
  <si>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</si>
  <si>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</si>
  <si>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</si>
  <si>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</si>
  <si>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</si>
  <si>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</si>
  <si>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</si>
  <si>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</si>
  <si>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</si>
  <si>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</si>
  <si>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</si>
  <si>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</si>
  <si>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</si>
  <si>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</si>
  <si>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</si>
  <si>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</si>
  <si>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</si>
  <si>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</si>
  <si>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</si>
  <si>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</si>
  <si>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</si>
  <si>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</si>
  <si>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</si>
  <si>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</si>
  <si>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</si>
  <si>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</si>
  <si>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</si>
  <si>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</si>
  <si>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</si>
  <si>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</si>
  <si>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</si>
  <si>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</si>
  <si>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</si>
  <si>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</si>
  <si>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</si>
  <si>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</si>
  <si>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</si>
  <si>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</si>
  <si>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</si>
  <si>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</si>
  <si>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</si>
  <si>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</si>
  <si>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</si>
  <si>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</si>
  <si>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</si>
  <si>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</si>
  <si>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</si>
  <si>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</si>
  <si>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</si>
  <si>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</si>
  <si>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</si>
  <si>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</si>
  <si>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</si>
  <si>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</si>
  <si>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</si>
  <si>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</si>
  <si>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</si>
  <si>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</si>
  <si>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</si>
  <si>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</si>
  <si>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</si>
  <si>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</si>
  <si>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</si>
  <si>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</si>
  <si>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</si>
  <si>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</si>
  <si>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</si>
  <si>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</si>
  <si>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</si>
  <si>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</si>
  <si>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</si>
  <si>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</si>
  <si>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</si>
  <si>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</si>
  <si>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</si>
  <si>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</si>
  <si>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</si>
  <si>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</si>
  <si>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</si>
  <si>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</si>
  <si>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</si>
  <si>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</si>
  <si>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</si>
  <si>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</si>
  <si>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</si>
  <si>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</si>
  <si>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</si>
  <si>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</si>
  <si>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</si>
  <si>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</si>
  <si>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</si>
  <si>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</si>
  <si>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</si>
  <si>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</si>
  <si>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</si>
  <si>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</si>
  <si>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</si>
  <si>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</si>
  <si>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</si>
  <si>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</si>
  <si>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</si>
  <si>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</si>
  <si>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</si>
  <si>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</si>
  <si>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</si>
  <si>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</si>
  <si>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</si>
  <si>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</si>
  <si>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</si>
  <si>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</si>
  <si>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</si>
  <si>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</si>
  <si>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</si>
  <si>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</si>
  <si>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</si>
  <si>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</si>
  <si>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</si>
  <si>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</si>
  <si>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</si>
  <si>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</si>
  <si>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</si>
  <si>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</si>
  <si>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</si>
  <si>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</si>
  <si>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</si>
  <si>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</si>
  <si>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</si>
  <si>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</si>
  <si>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</si>
  <si>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</si>
  <si>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</si>
  <si>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</si>
  <si>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</si>
  <si>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</si>
  <si>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</si>
  <si>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</si>
  <si>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</si>
  <si>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</si>
  <si>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</si>
  <si>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</si>
  <si>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</si>
  <si>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</si>
  <si>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</si>
  <si>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</si>
  <si>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</si>
  <si>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</si>
  <si>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</si>
  <si>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</si>
  <si>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</si>
  <si>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</si>
  <si>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</si>
  <si>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</si>
  <si>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</si>
  <si>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</si>
  <si>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</si>
  <si>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</si>
  <si>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</si>
  <si>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</si>
  <si>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</si>
  <si>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</si>
  <si>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</si>
  <si>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</si>
  <si>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</si>
  <si>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</si>
  <si>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</si>
  <si>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</si>
  <si>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</si>
  <si>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</si>
  <si>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</si>
  <si>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</si>
  <si>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</si>
  <si>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</si>
  <si>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</si>
  <si>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</si>
  <si>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</si>
  <si>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</si>
  <si>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</si>
  <si>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</si>
  <si>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</si>
  <si>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</si>
  <si>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</si>
  <si>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</si>
  <si>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</si>
  <si>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</si>
  <si>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</si>
  <si>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</si>
  <si>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</si>
  <si>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</si>
  <si>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</si>
  <si>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</si>
  <si>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</si>
  <si>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</si>
  <si>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</si>
  <si>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</si>
  <si>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</si>
  <si>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</si>
  <si>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</si>
  <si>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</si>
  <si>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</si>
  <si>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</si>
  <si>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</si>
  <si>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</si>
  <si>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</si>
  <si>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</si>
  <si>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</si>
  <si>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</si>
  <si>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</si>
  <si>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</si>
  <si>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</si>
  <si>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</si>
  <si>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</si>
  <si>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</si>
  <si>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</si>
  <si>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</si>
  <si>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</si>
  <si>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</si>
  <si>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</si>
  <si>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</si>
  <si>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</si>
  <si>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</si>
  <si>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</si>
  <si>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</si>
  <si>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</si>
  <si>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</si>
  <si>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</si>
  <si>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</si>
  <si>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</si>
  <si>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</si>
  <si>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</si>
  <si>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</si>
  <si>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</si>
  <si>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</si>
  <si>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</si>
  <si>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</si>
  <si>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</si>
  <si>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</si>
  <si>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</si>
  <si>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</si>
  <si>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</si>
  <si>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</si>
  <si>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</si>
  <si>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</si>
  <si>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</si>
  <si>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</si>
  <si>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</si>
  <si>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</si>
  <si>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</si>
  <si>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</si>
  <si>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</si>
  <si>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</si>
  <si>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</si>
  <si>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</si>
  <si>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</si>
  <si>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</si>
  <si>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</si>
  <si>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</si>
  <si>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</si>
  <si>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</si>
  <si>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</si>
  <si>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</si>
  <si>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</si>
  <si>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</si>
  <si>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</si>
  <si>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</si>
  <si>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</si>
  <si>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</si>
  <si>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</si>
  <si>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</si>
  <si>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</si>
  <si>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</si>
  <si>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</si>
  <si>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</si>
  <si>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</si>
  <si>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</si>
  <si>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</si>
  <si>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</si>
  <si>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</si>
  <si>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</si>
  <si>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</si>
  <si>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</si>
  <si>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</si>
  <si>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</si>
  <si>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</si>
  <si>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</si>
  <si>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</si>
  <si>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</si>
  <si>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</si>
  <si>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</si>
  <si>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</si>
  <si>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</si>
  <si>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</si>
  <si>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</si>
  <si>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</si>
  <si>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</si>
  <si>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</si>
  <si>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</si>
  <si>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</si>
  <si>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</si>
  <si>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</si>
  <si>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</si>
  <si>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</si>
  <si>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</si>
  <si>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</si>
  <si>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</si>
  <si>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</si>
  <si>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</si>
  <si>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</si>
  <si>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</si>
  <si>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</si>
  <si>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</si>
  <si>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</si>
  <si>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</si>
  <si>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</si>
  <si>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</si>
  <si>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</si>
  <si>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</si>
  <si>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</si>
  <si>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</si>
  <si>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</si>
  <si>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</si>
  <si>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</si>
  <si>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</si>
  <si>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</si>
  <si>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</si>
  <si>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</si>
  <si>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</si>
  <si>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</si>
  <si>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</si>
  <si>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</si>
  <si>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</si>
  <si>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</si>
  <si>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</si>
  <si>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</si>
  <si>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</si>
  <si>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</si>
  <si>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</si>
  <si>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</si>
  <si>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</si>
  <si>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</si>
  <si>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</si>
  <si>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</si>
  <si>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</si>
  <si>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</si>
  <si>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</si>
  <si>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</si>
  <si>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</si>
  <si>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</si>
  <si>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</si>
  <si>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</si>
  <si>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</si>
  <si>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</si>
  <si>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</si>
  <si>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</si>
  <si>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</si>
  <si>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</si>
  <si>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</si>
  <si>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</si>
  <si>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</si>
  <si>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</si>
  <si>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</si>
  <si>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</si>
  <si>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</si>
  <si>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</si>
  <si>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</si>
  <si>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</si>
  <si>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</si>
  <si>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</si>
  <si>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</si>
  <si>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</si>
  <si>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</si>
  <si>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</si>
  <si>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</si>
  <si>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</si>
  <si>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</si>
  <si>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</si>
  <si>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</si>
  <si>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</si>
  <si>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</si>
  <si>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</si>
  <si>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</si>
  <si>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</si>
  <si>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</si>
  <si>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</si>
  <si>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</si>
  <si>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</si>
  <si>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</si>
  <si>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</si>
  <si>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</si>
  <si>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</si>
  <si>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</si>
  <si>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</si>
  <si>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</si>
  <si>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</si>
  <si>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</si>
  <si>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</si>
  <si>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</si>
  <si>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</si>
  <si>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</si>
  <si>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</si>
  <si>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</si>
  <si>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</si>
  <si>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</si>
  <si>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</si>
  <si>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</si>
  <si>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</si>
  <si>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</si>
  <si>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</si>
  <si>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</si>
  <si>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</si>
  <si>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</si>
  <si>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</si>
  <si>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</si>
  <si>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</si>
  <si>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</si>
  <si>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</si>
  <si>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</si>
  <si>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</si>
  <si>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</si>
  <si>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</si>
  <si>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</si>
  <si>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</si>
  <si>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</si>
  <si>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</si>
  <si>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</si>
  <si>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</si>
  <si>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</si>
  <si>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</si>
  <si>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</si>
  <si>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</si>
  <si>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</si>
  <si>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</si>
  <si>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</si>
  <si>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</si>
  <si>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</si>
  <si>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</si>
  <si>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</si>
  <si>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</si>
  <si>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</si>
  <si>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</si>
  <si>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</si>
  <si>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</si>
  <si>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</si>
  <si>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</si>
  <si>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</si>
  <si>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</si>
  <si>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</si>
  <si>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</si>
  <si>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</si>
  <si>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</si>
  <si>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</si>
  <si>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</si>
  <si>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</si>
  <si>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</si>
  <si>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</si>
  <si>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</si>
  <si>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</si>
  <si>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</si>
  <si>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</si>
  <si>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</si>
  <si>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</si>
  <si>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</si>
  <si>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</si>
  <si>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</si>
  <si>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</si>
  <si>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</si>
  <si>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</si>
  <si>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</si>
  <si>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</si>
  <si>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</si>
  <si>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</si>
  <si>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</si>
  <si>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</si>
  <si>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</si>
  <si>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</si>
  <si>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</si>
  <si>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</si>
  <si>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</si>
  <si>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</si>
  <si>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</si>
  <si>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</si>
  <si>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</si>
  <si>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</si>
  <si>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</si>
  <si>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</si>
  <si>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</si>
  <si>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</si>
  <si>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</si>
  <si>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</si>
  <si>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</si>
  <si>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</si>
  <si>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</si>
  <si>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</si>
  <si>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</si>
  <si>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</si>
  <si>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</si>
  <si>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</si>
  <si>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</si>
  <si>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</si>
  <si>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</si>
  <si>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</si>
  <si>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</si>
  <si>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</si>
  <si>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</si>
  <si>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</si>
  <si>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</si>
  <si>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</si>
  <si>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</si>
  <si>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</si>
  <si>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</si>
  <si>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</si>
  <si>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</si>
  <si>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</si>
  <si>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</si>
  <si>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</si>
  <si>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</si>
  <si>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</si>
  <si>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</si>
  <si>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</si>
  <si>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</si>
  <si>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</si>
  <si>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</si>
  <si>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</si>
  <si>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</si>
  <si>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</si>
  <si>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</si>
  <si>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</si>
  <si>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</si>
  <si>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</si>
  <si>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</si>
  <si>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</si>
  <si>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</si>
  <si>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</si>
  <si>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</si>
  <si>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</si>
  <si>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</si>
  <si>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</si>
  <si>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</si>
  <si>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</si>
  <si>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</si>
  <si>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</si>
  <si>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</si>
  <si>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</si>
  <si>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</si>
  <si>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</si>
  <si>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</si>
  <si>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</si>
  <si>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</si>
  <si>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</si>
  <si>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</si>
  <si>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</si>
  <si>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</si>
  <si>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</si>
  <si>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</si>
  <si>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</si>
  <si>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</si>
  <si>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</si>
  <si>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</si>
  <si>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</si>
  <si>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</si>
  <si>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</si>
  <si>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</si>
  <si>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</si>
  <si>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</si>
  <si>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</si>
  <si>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</si>
  <si>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</si>
  <si>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</si>
  <si>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</si>
  <si>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</si>
  <si>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</si>
  <si>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</si>
  <si>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</si>
  <si>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</si>
  <si>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</si>
  <si>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</si>
  <si>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</si>
  <si>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</si>
  <si>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</si>
  <si>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</si>
  <si>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</si>
  <si>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</si>
  <si>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</si>
  <si>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</si>
  <si>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</si>
  <si>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</si>
  <si>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</si>
  <si>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</si>
  <si>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</si>
  <si>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</si>
  <si>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</si>
  <si>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</si>
  <si>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</si>
  <si>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</si>
  <si>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</si>
  <si>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</si>
  <si>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</si>
  <si>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</si>
  <si>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</si>
  <si>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</si>
  <si>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</si>
  <si>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</si>
  <si>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</si>
  <si>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</si>
  <si>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</si>
  <si>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</si>
  <si>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</si>
  <si>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</si>
  <si>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</si>
  <si>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</si>
  <si>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</si>
  <si>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</si>
  <si>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</si>
  <si>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</si>
  <si>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</si>
  <si>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</si>
  <si>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</si>
  <si>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</si>
  <si>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</si>
  <si>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</si>
  <si>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</si>
  <si>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</si>
  <si>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</si>
  <si>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</si>
  <si>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</si>
  <si>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</si>
  <si>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</si>
  <si>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</si>
  <si>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</si>
  <si>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</si>
  <si>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</si>
  <si>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</si>
  <si>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</si>
  <si>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</si>
  <si>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</si>
  <si>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</si>
  <si>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</si>
  <si>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</si>
  <si>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</si>
  <si>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</si>
  <si>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</si>
  <si>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</si>
  <si>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</si>
  <si>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</si>
  <si>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</si>
  <si>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</si>
  <si>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</si>
  <si>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</si>
  <si>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</si>
  <si>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</si>
  <si>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</si>
  <si>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</si>
  <si>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</si>
  <si>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</si>
  <si>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</si>
  <si>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</si>
  <si>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</si>
  <si>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</si>
  <si>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</si>
  <si>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</si>
  <si>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</si>
  <si>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</si>
  <si>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</si>
  <si>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</si>
  <si>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</si>
  <si>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</si>
  <si>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</si>
  <si>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</si>
  <si>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</si>
  <si>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</si>
  <si>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</si>
  <si>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</si>
  <si>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</si>
  <si>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</si>
  <si>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</si>
  <si>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</si>
  <si>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</si>
  <si>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</si>
  <si>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</si>
  <si>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</si>
  <si>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</si>
  <si>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</si>
  <si>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</si>
  <si>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</si>
  <si>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</si>
  <si>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</si>
  <si>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</si>
  <si>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</si>
  <si>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</si>
  <si>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</si>
  <si>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</si>
  <si>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</si>
  <si>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</si>
  <si>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</si>
  <si>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</si>
  <si>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</si>
  <si>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</si>
  <si>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</si>
  <si>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</si>
  <si>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</si>
  <si>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</si>
  <si>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</si>
  <si>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</si>
  <si>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</si>
  <si>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</si>
  <si>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</si>
  <si>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</si>
  <si>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</si>
  <si>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</si>
  <si>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</si>
  <si>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</si>
  <si>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</si>
  <si>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</si>
  <si>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</si>
  <si>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</si>
  <si>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</si>
  <si>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</si>
  <si>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</si>
  <si>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</si>
  <si>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</si>
  <si>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</si>
  <si>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</si>
  <si>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</si>
  <si>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</si>
  <si>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</si>
  <si>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</si>
  <si>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</si>
  <si>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</si>
  <si>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</si>
  <si>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</si>
  <si>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</si>
  <si>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</si>
  <si>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</si>
  <si>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</si>
  <si>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</si>
  <si>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</si>
  <si>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</si>
  <si>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</si>
  <si>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</si>
  <si>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</si>
  <si>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</si>
  <si>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</si>
  <si>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</si>
  <si>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</si>
  <si>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</si>
  <si>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</si>
  <si>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</si>
  <si>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</si>
  <si>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</si>
  <si>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</si>
  <si>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</si>
  <si>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</si>
  <si>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</si>
  <si>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</si>
  <si>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</si>
  <si>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</si>
  <si>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</si>
  <si>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</si>
  <si>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</si>
  <si>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</si>
  <si>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</si>
  <si>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</si>
  <si>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</si>
  <si>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</si>
  <si>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</si>
  <si>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</si>
  <si>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</si>
  <si>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</si>
  <si>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</si>
  <si>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</si>
  <si>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</si>
  <si>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</si>
  <si>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</si>
  <si>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</si>
  <si>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</si>
  <si>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</si>
  <si>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</si>
  <si>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</si>
  <si>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</si>
  <si>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</si>
  <si>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</si>
  <si>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</si>
  <si>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</si>
  <si>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</si>
  <si>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</si>
  <si>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</si>
  <si>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</si>
  <si>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</si>
  <si>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</si>
  <si>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</si>
  <si>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</si>
  <si>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</si>
  <si>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</si>
  <si>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</si>
  <si>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</si>
  <si>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</si>
  <si>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</si>
  <si>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</si>
  <si>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</si>
  <si>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</si>
  <si>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</si>
  <si>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</si>
  <si>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</si>
  <si>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</si>
  <si>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</si>
  <si>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</si>
  <si>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</si>
  <si>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</si>
  <si>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</si>
  <si>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</si>
  <si>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</si>
  <si>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</si>
  <si>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</si>
  <si>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</si>
  <si>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</si>
  <si>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</si>
  <si>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</si>
  <si>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</si>
  <si>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</si>
  <si>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</si>
  <si>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</si>
  <si>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</si>
  <si>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</si>
  <si>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</si>
  <si>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</si>
  <si>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</si>
  <si>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</si>
  <si>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</si>
  <si>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</si>
  <si>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</si>
  <si>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</si>
  <si>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</si>
  <si>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</si>
  <si>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</si>
  <si>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</si>
  <si>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</si>
  <si>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</si>
  <si>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</si>
  <si>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</si>
  <si>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</si>
  <si>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</si>
  <si>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</si>
  <si>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</si>
  <si>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</si>
  <si>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</si>
  <si>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</si>
  <si>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</si>
  <si>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</si>
  <si>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</si>
  <si>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</si>
  <si>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</si>
  <si>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</si>
  <si>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</si>
  <si>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</si>
  <si>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</si>
  <si>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</si>
  <si>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</si>
  <si>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</si>
  <si>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</si>
  <si>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</si>
  <si>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</si>
  <si>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</si>
  <si>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</si>
  <si>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</si>
  <si>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</si>
  <si>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</si>
  <si>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</si>
  <si>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</si>
  <si>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</si>
  <si>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</si>
  <si>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</si>
  <si>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</si>
  <si>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</si>
  <si>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</si>
  <si>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</si>
  <si>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</si>
  <si>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</si>
  <si>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</si>
  <si>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</si>
  <si>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</si>
  <si>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</si>
  <si>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</si>
  <si>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</si>
  <si>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</si>
  <si>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</si>
  <si>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</si>
  <si>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</si>
  <si>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</si>
  <si>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</si>
  <si>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</si>
  <si>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</si>
  <si>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</si>
  <si>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</si>
  <si>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</si>
  <si>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</si>
  <si>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</si>
  <si>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</si>
  <si>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</si>
  <si>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</si>
  <si>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</si>
  <si>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</si>
  <si>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</si>
  <si>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</si>
  <si>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</si>
  <si>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</si>
  <si>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</si>
  <si>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</si>
  <si>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</si>
  <si>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</si>
  <si>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</si>
  <si>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</si>
  <si>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</si>
  <si>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</si>
  <si>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</si>
  <si>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</si>
  <si>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</si>
  <si>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</si>
  <si>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</si>
  <si>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</si>
  <si>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</si>
  <si>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</si>
  <si>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</si>
  <si>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</si>
  <si>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</si>
  <si>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</si>
  <si>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</si>
  <si>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</si>
  <si>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</si>
  <si>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</si>
  <si>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</si>
  <si>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</si>
  <si>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</si>
  <si>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</si>
  <si>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</si>
  <si>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</si>
  <si>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</si>
  <si>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</si>
  <si>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</si>
  <si>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</si>
  <si>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</si>
  <si>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</si>
  <si>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</si>
  <si>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</si>
  <si>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</si>
  <si>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</si>
  <si>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</si>
  <si>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</si>
  <si>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</si>
  <si>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</si>
  <si>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</si>
  <si>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</si>
  <si>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</si>
  <si>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</si>
  <si>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</si>
  <si>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</si>
  <si>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</si>
  <si>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</si>
  <si>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</si>
  <si>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</si>
  <si>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</si>
  <si>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</si>
  <si>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</si>
  <si>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</si>
  <si>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</si>
  <si>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</si>
  <si>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</si>
  <si>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</si>
  <si>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</si>
  <si>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</si>
  <si>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</si>
  <si>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</si>
  <si>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</si>
  <si>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</si>
  <si>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</si>
  <si>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</si>
  <si>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</si>
  <si>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</si>
  <si>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</si>
  <si>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</si>
  <si>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</si>
  <si>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</si>
  <si>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</si>
  <si>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</si>
  <si>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</si>
  <si>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</si>
  <si>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</si>
  <si>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</si>
  <si>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</si>
  <si>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</si>
  <si>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</si>
  <si>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</si>
  <si>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</si>
  <si>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</si>
  <si>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</si>
  <si>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</si>
  <si>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</si>
  <si>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</si>
  <si>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</si>
  <si>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</si>
  <si>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</si>
  <si>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</si>
  <si>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</si>
  <si>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</si>
  <si>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</si>
  <si>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</si>
  <si>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</si>
  <si>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</si>
  <si>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</si>
  <si>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</si>
  <si>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</si>
  <si>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</si>
  <si>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</si>
  <si>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</si>
  <si>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</si>
  <si>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</si>
  <si>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</si>
  <si>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</si>
  <si>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</si>
  <si>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</si>
  <si>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</si>
  <si>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</si>
  <si>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</si>
  <si>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</si>
  <si>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</si>
  <si>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</si>
  <si>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</si>
  <si>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</si>
  <si>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</si>
  <si>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</si>
  <si>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</si>
  <si>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</si>
  <si>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</si>
  <si>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</si>
  <si>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</si>
  <si>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</si>
  <si>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</si>
  <si>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</si>
  <si>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</si>
  <si>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</si>
  <si>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</si>
  <si>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</si>
  <si>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</si>
  <si>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</si>
  <si>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</si>
  <si>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</si>
  <si>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</si>
  <si>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</si>
  <si>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</si>
  <si>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</si>
  <si>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</si>
  <si>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</si>
  <si>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</si>
  <si>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</si>
  <si>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</si>
  <si>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</si>
  <si>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</si>
  <si>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</si>
  <si>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</si>
  <si>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</si>
  <si>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</si>
  <si>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</si>
  <si>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</si>
  <si>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</si>
  <si>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</si>
  <si>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</si>
  <si>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</si>
  <si>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</si>
  <si>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</si>
  <si>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</si>
  <si>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</si>
  <si>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</si>
  <si>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</si>
  <si>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</si>
  <si>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</si>
  <si>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</si>
  <si>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</si>
  <si>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</si>
  <si>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</si>
  <si>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</si>
  <si>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</si>
  <si>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</si>
  <si>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</si>
  <si>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</si>
  <si>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</si>
  <si>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</si>
  <si>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</si>
  <si>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</si>
  <si>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</si>
  <si>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</si>
  <si>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</si>
  <si>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</si>
  <si>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</si>
  <si>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</si>
  <si>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</si>
  <si>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</si>
  <si>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</si>
  <si>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</si>
  <si>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</si>
  <si>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</si>
  <si>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</si>
  <si>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</si>
  <si>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</si>
  <si>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</si>
  <si>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</si>
  <si>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</si>
  <si>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</si>
  <si>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</si>
  <si>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</si>
  <si>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</si>
  <si>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</si>
  <si>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</si>
  <si>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</si>
  <si>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</si>
  <si>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</si>
  <si>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</si>
  <si>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</si>
  <si>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</si>
  <si>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</si>
  <si>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</si>
  <si>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</si>
  <si>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</si>
  <si>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</si>
  <si>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</si>
  <si>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</si>
  <si>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</si>
  <si>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</si>
  <si>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</si>
  <si>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</si>
  <si>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</si>
  <si>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</si>
  <si>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</si>
  <si>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</si>
  <si>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</si>
  <si>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</si>
  <si>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</si>
  <si>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</si>
  <si>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</si>
  <si>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</si>
  <si>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</si>
  <si>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</si>
  <si>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</si>
  <si>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</si>
  <si>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</si>
  <si>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</si>
  <si>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</si>
  <si>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</si>
  <si>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</si>
  <si>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</si>
  <si>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</si>
  <si>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</si>
  <si>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</si>
  <si>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</si>
  <si>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</si>
  <si>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</si>
  <si>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</si>
  <si>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</si>
  <si>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</si>
  <si>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</si>
  <si>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</si>
  <si>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</si>
  <si>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</si>
  <si>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</si>
  <si>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</si>
  <si>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</si>
  <si>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</si>
  <si>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</si>
  <si>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</si>
  <si>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</si>
  <si>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</si>
  <si>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</si>
  <si>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</si>
  <si>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</si>
  <si>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</si>
  <si>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</si>
  <si>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</si>
  <si>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</si>
  <si>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</si>
  <si>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</si>
  <si>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</si>
  <si>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</si>
  <si>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</si>
  <si>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</si>
  <si>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</si>
  <si>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</si>
  <si>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</si>
  <si>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</si>
  <si>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</si>
  <si>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</si>
  <si>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</si>
  <si>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</si>
  <si>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</si>
  <si>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</si>
  <si>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</si>
  <si>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</si>
  <si>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</si>
  <si>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</si>
  <si>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</si>
  <si>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</si>
  <si>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</si>
  <si>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</si>
  <si>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</si>
  <si>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</si>
  <si>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</si>
  <si>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</si>
  <si>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</si>
  <si>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</si>
  <si>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</si>
  <si>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</si>
  <si>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</si>
  <si>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</si>
  <si>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</si>
  <si>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</si>
  <si>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</si>
  <si>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</si>
  <si>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</si>
  <si>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</si>
  <si>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</si>
  <si>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</si>
  <si>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</si>
  <si>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</si>
  <si>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</si>
  <si>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</si>
  <si>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</si>
  <si>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</si>
  <si>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</si>
  <si>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</si>
  <si>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</si>
  <si>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</si>
  <si>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</si>
  <si>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</si>
  <si>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</si>
  <si>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</si>
  <si>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</si>
  <si>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</si>
  <si>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</si>
  <si>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</si>
  <si>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</si>
  <si>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</si>
  <si>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</si>
  <si>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</si>
  <si>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</si>
  <si>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</si>
  <si>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</si>
  <si>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</si>
  <si>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</si>
  <si>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</si>
  <si>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</si>
  <si>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</si>
  <si>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</si>
  <si>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</si>
  <si>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</si>
  <si>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</si>
  <si>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</si>
  <si>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</si>
  <si>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</si>
  <si>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</si>
  <si>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</si>
  <si>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</si>
  <si>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</si>
  <si>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</si>
  <si>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</si>
  <si>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</si>
  <si>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</si>
  <si>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</si>
  <si>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</si>
  <si>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</si>
  <si>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</si>
  <si>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</si>
  <si>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</si>
  <si>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</si>
  <si>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</si>
  <si>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</si>
  <si>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</si>
  <si>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</si>
  <si>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</si>
  <si>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</si>
  <si>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</si>
  <si>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</si>
  <si>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</si>
  <si>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</si>
  <si>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</si>
  <si>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</si>
  <si>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</si>
  <si>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</si>
  <si>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</si>
  <si>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</si>
  <si>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</si>
  <si>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</si>
  <si>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</si>
  <si>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</si>
  <si>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</si>
  <si>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</si>
  <si>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</si>
  <si>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</si>
  <si>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</si>
  <si>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</si>
  <si>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</si>
  <si>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</si>
  <si>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</si>
  <si>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</si>
  <si>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</si>
  <si>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</si>
  <si>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</si>
  <si>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</si>
  <si>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</si>
  <si>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</si>
  <si>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</si>
  <si>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</si>
  <si>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</si>
  <si>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</si>
  <si>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</si>
  <si>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</si>
  <si>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</si>
  <si>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</si>
  <si>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</si>
  <si>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</si>
  <si>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</si>
  <si>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</si>
  <si>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</si>
  <si>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</si>
  <si>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</si>
  <si>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</si>
  <si>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</si>
  <si>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</si>
  <si>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</si>
  <si>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</si>
  <si>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</si>
  <si>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</si>
  <si>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</si>
  <si>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</si>
  <si>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</si>
  <si>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</si>
  <si>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</si>
  <si>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</si>
  <si>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</si>
  <si>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</si>
  <si>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</si>
  <si>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</si>
  <si>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</si>
  <si>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</si>
  <si>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</si>
  <si>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</si>
  <si>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</si>
  <si>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</si>
  <si>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</si>
  <si>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</si>
  <si>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</si>
  <si>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</si>
  <si>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</si>
  <si>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</si>
  <si>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</si>
  <si>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</si>
  <si>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</si>
  <si>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</si>
  <si>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</si>
  <si>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</si>
  <si>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</si>
  <si>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</si>
  <si>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</si>
  <si>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</si>
  <si>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</si>
  <si>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</si>
  <si>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</si>
  <si>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</si>
  <si>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</si>
  <si>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</si>
  <si>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</si>
  <si>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</si>
  <si>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</si>
  <si>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</si>
  <si>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</si>
  <si>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</si>
  <si>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</si>
  <si>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</si>
  <si>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</si>
  <si>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</si>
  <si>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</si>
  <si>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</si>
  <si>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</si>
  <si>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</si>
  <si>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</si>
  <si>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</si>
  <si>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</si>
  <si>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</si>
  <si>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</si>
  <si>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</si>
  <si>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</si>
  <si>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</si>
  <si>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</si>
  <si>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</si>
  <si>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</si>
  <si>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</si>
  <si>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</si>
  <si>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</si>
  <si>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</si>
  <si>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</si>
  <si>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</si>
  <si>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</si>
  <si>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</si>
  <si>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</si>
  <si>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</si>
  <si>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</si>
  <si>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</si>
  <si>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</si>
  <si>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</si>
  <si>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</si>
  <si>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</si>
  <si>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</si>
  <si>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</si>
  <si>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</si>
  <si>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</si>
  <si>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</si>
  <si>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</si>
  <si>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</si>
  <si>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</si>
  <si>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</si>
  <si>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</si>
  <si>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</si>
  <si>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</si>
  <si>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</si>
  <si>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</si>
  <si>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</si>
  <si>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</si>
  <si>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</si>
  <si>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</si>
  <si>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</si>
  <si>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</si>
  <si>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</si>
  <si>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</si>
  <si>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</si>
  <si>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</si>
  <si>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</si>
  <si>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</si>
  <si>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</si>
  <si>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</si>
  <si>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</si>
  <si>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</si>
  <si>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</si>
  <si>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</si>
  <si>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</si>
  <si>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</si>
  <si>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</si>
  <si>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</si>
  <si>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</si>
  <si>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</si>
  <si>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</si>
  <si>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</si>
  <si>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</si>
  <si>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</si>
  <si>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</si>
  <si>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</si>
  <si>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</si>
  <si>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</si>
  <si>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</si>
  <si>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</si>
  <si>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</si>
  <si>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</si>
  <si>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</si>
  <si>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</si>
  <si>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</si>
  <si>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</si>
  <si>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</si>
  <si>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</si>
  <si>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</si>
  <si>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</si>
  <si>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</si>
  <si>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</si>
  <si>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</si>
  <si>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</si>
  <si>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</si>
  <si>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</si>
  <si>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</si>
  <si>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</si>
  <si>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</si>
  <si>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</si>
  <si>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</si>
  <si>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</si>
  <si>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</si>
  <si>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</si>
  <si>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</si>
  <si>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</si>
  <si>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</si>
  <si>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</si>
  <si>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</si>
  <si>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</si>
  <si>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</si>
  <si>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</si>
  <si>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</si>
  <si>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</si>
  <si>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</si>
  <si>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</si>
  <si>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</si>
  <si>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</si>
  <si>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</si>
  <si>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</si>
  <si>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</si>
  <si>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</si>
  <si>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</si>
  <si>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</si>
  <si>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</si>
  <si>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</si>
  <si>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</si>
  <si>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</si>
  <si>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</si>
  <si>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</si>
  <si>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</si>
  <si>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</si>
  <si>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</si>
  <si>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</si>
  <si>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</si>
  <si>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</si>
  <si>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</si>
  <si>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</si>
  <si>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</si>
  <si>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</si>
  <si>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</si>
  <si>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</si>
  <si>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</si>
  <si>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</si>
  <si>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</si>
  <si>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</si>
  <si>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</si>
  <si>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</si>
  <si>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</si>
  <si>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</si>
  <si>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</si>
  <si>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</si>
  <si>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</si>
  <si>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</si>
  <si>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</si>
  <si>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</si>
  <si>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</si>
  <si>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</si>
  <si>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</si>
  <si>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</si>
  <si>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</si>
  <si>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</si>
  <si>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</si>
  <si>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</si>
  <si>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</si>
  <si>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</si>
  <si>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</si>
  <si>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</si>
  <si>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</si>
  <si>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</si>
  <si>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</si>
  <si>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</si>
  <si>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</si>
  <si>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</si>
  <si>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</si>
  <si>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</si>
  <si>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</si>
  <si>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</si>
  <si>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</si>
  <si>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</si>
  <si>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</si>
  <si>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</si>
  <si>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</si>
  <si>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</si>
  <si>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</si>
  <si>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</si>
  <si>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</si>
  <si>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</si>
  <si>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</si>
  <si>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</si>
  <si>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</si>
  <si>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</si>
  <si>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</si>
  <si>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</si>
  <si>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</si>
  <si>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</si>
  <si>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</si>
  <si>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</si>
  <si>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</si>
  <si>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</si>
  <si>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</si>
  <si>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</si>
  <si>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</si>
  <si>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</si>
  <si>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</si>
  <si>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</si>
  <si>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</si>
  <si>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</si>
  <si>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</si>
  <si>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</si>
  <si>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</si>
  <si>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</si>
  <si>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</si>
  <si>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</si>
  <si>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</si>
  <si>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</si>
  <si>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</si>
  <si>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</si>
  <si>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</si>
  <si>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</si>
  <si>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</si>
  <si>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</si>
  <si>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</si>
  <si>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</si>
  <si>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</si>
  <si>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</si>
  <si>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</si>
  <si>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</si>
  <si>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</si>
  <si>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</si>
  <si>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</si>
  <si>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</si>
  <si>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</si>
  <si>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</si>
  <si>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</si>
  <si>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</si>
  <si>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</si>
  <si>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</si>
  <si>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</si>
  <si>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</si>
  <si>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</si>
  <si>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</si>
  <si>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</si>
  <si>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</si>
  <si>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</si>
  <si>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</si>
  <si>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</si>
  <si>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</si>
  <si>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</si>
  <si>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</si>
  <si>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</si>
  <si>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</si>
  <si>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</si>
  <si>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</si>
  <si>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</si>
  <si>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</si>
  <si>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</si>
  <si>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</si>
  <si>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</si>
  <si>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</si>
  <si>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</si>
  <si>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</si>
  <si>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</si>
  <si>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</si>
  <si>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</si>
  <si>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</si>
  <si>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</si>
  <si>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</si>
  <si>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</si>
  <si>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</si>
  <si>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</si>
  <si>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</si>
  <si>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</si>
  <si>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</si>
  <si>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</si>
  <si>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</si>
  <si>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</si>
  <si>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</si>
  <si>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</si>
  <si>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</si>
  <si>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</si>
  <si>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</si>
  <si>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</si>
  <si>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</si>
  <si>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</si>
  <si>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</si>
  <si>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</si>
  <si>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</si>
  <si>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</si>
  <si>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</si>
  <si>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</si>
  <si>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</si>
  <si>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</si>
  <si>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</si>
  <si>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</si>
  <si>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</si>
  <si>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</si>
  <si>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</si>
  <si>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</si>
  <si>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</si>
  <si>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</si>
  <si>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</si>
  <si>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</si>
  <si>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</si>
  <si>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</si>
  <si>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</si>
  <si>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</si>
  <si>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</si>
  <si>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</si>
  <si>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</si>
  <si>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</si>
  <si>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</si>
  <si>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</si>
  <si>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</si>
  <si>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</si>
  <si>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</si>
  <si>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</si>
  <si>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</si>
  <si>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</si>
  <si>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</si>
  <si>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</si>
  <si>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</si>
  <si>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</si>
  <si>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</si>
  <si>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</si>
  <si>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</si>
  <si>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</si>
  <si>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</si>
  <si>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</si>
  <si>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</si>
  <si>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</si>
  <si>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</si>
  <si>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</si>
  <si>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</si>
  <si>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</si>
  <si>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</si>
  <si>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</si>
  <si>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</si>
  <si>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</si>
  <si>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</si>
  <si>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</si>
  <si>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</si>
  <si>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</si>
  <si>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</si>
  <si>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</si>
  <si>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</si>
  <si>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</si>
  <si>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</si>
  <si>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</si>
  <si>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</si>
  <si>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</si>
  <si>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</si>
  <si>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</si>
  <si>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</si>
  <si>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</si>
  <si>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</si>
  <si>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</si>
  <si>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</si>
  <si>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</si>
  <si>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</si>
  <si>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</si>
  <si>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</si>
  <si>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</si>
  <si>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</si>
  <si>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</si>
  <si>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</si>
  <si>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</si>
  <si>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</si>
  <si>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</si>
  <si>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</si>
  <si>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</si>
  <si>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</si>
  <si>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</si>
  <si>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</si>
  <si>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</si>
  <si>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</si>
  <si>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</si>
  <si>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</si>
  <si>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</si>
  <si>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</si>
  <si>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</si>
  <si>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</si>
  <si>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</si>
  <si>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</si>
  <si>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</si>
  <si>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</si>
  <si>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</si>
  <si>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</si>
  <si>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</si>
  <si>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</si>
  <si>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</si>
  <si>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</si>
  <si>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</si>
  <si>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</si>
  <si>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</si>
  <si>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</si>
  <si>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</si>
  <si>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</si>
  <si>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</si>
  <si>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</si>
  <si>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</si>
  <si>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</si>
  <si>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</si>
  <si>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</si>
  <si>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</si>
  <si>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</si>
  <si>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</si>
  <si>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</si>
  <si>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</si>
  <si>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</si>
  <si>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</si>
  <si>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</si>
  <si>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</si>
  <si>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</si>
  <si>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</si>
  <si>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</si>
  <si>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</si>
  <si>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</si>
  <si>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</si>
  <si>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</si>
  <si>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</si>
  <si>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</si>
  <si>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</si>
  <si>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</si>
  <si>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</si>
  <si>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</si>
  <si>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</si>
  <si>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</si>
  <si>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</si>
  <si>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</si>
  <si>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</si>
  <si>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</si>
  <si>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</si>
  <si>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</si>
  <si>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</si>
  <si>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</si>
  <si>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</si>
  <si>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</si>
  <si>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</si>
  <si>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</si>
  <si>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</si>
  <si>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</si>
  <si>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</si>
  <si>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</si>
  <si>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</si>
  <si>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</si>
  <si>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</si>
  <si>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</si>
  <si>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</si>
  <si>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</si>
  <si>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</si>
  <si>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</si>
  <si>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</si>
  <si>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</si>
  <si>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</si>
  <si>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</si>
  <si>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</si>
  <si>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</si>
  <si>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</si>
  <si>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</si>
  <si>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</si>
  <si>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</si>
  <si>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</si>
  <si>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</si>
  <si>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</si>
  <si>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</si>
  <si>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</si>
  <si>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</si>
  <si>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</si>
  <si>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</si>
  <si>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</si>
  <si>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</si>
  <si>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</si>
  <si>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</si>
  <si>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</si>
  <si>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</si>
  <si>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</si>
  <si>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</si>
  <si>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</si>
  <si>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</si>
  <si>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</si>
  <si>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</si>
  <si>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</si>
  <si>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</si>
  <si>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</si>
  <si>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</si>
  <si>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</si>
  <si>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</si>
  <si>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</si>
  <si>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</si>
  <si>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</si>
  <si>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</si>
  <si>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</si>
  <si>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</si>
  <si>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</si>
  <si>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</si>
  <si>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</si>
  <si>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</si>
  <si>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</si>
  <si>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</si>
  <si>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</si>
  <si>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</si>
  <si>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</si>
  <si>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</si>
  <si>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</si>
  <si>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</si>
  <si>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</si>
  <si>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</si>
  <si>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</si>
  <si>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</si>
  <si>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</si>
  <si>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</si>
  <si>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</si>
  <si>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</si>
  <si>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</si>
  <si>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</si>
  <si>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</si>
  <si>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</si>
  <si>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</si>
  <si>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</si>
  <si>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</si>
  <si>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</si>
  <si>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</si>
  <si>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</si>
  <si>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</si>
  <si>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</si>
  <si>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</si>
  <si>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</si>
  <si>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</si>
  <si>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</si>
  <si>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</si>
  <si>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</si>
  <si>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</si>
  <si>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</si>
  <si>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</si>
  <si>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</si>
  <si>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</si>
  <si>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</si>
  <si>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</si>
  <si>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</si>
  <si>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</si>
  <si>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</si>
  <si>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</si>
  <si>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</si>
  <si>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</si>
  <si>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</si>
  <si>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</si>
  <si>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</si>
  <si>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</si>
  <si>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</si>
  <si>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</si>
  <si>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</si>
  <si>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</si>
  <si>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</si>
  <si>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</si>
  <si>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</si>
  <si>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</si>
  <si>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</si>
  <si>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</si>
  <si>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</si>
  <si>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</si>
  <si>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</si>
  <si>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</si>
  <si>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</si>
  <si>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</si>
  <si>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</si>
  <si>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</si>
  <si>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</si>
  <si>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</si>
  <si>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</si>
  <si>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</si>
  <si>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</si>
  <si>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</si>
  <si>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</si>
  <si>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</si>
  <si>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</si>
  <si>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</si>
  <si>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</si>
  <si>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</si>
  <si>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</si>
  <si>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</si>
  <si>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</si>
  <si>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</si>
  <si>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</si>
  <si>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</si>
  <si>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</si>
  <si>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</si>
  <si>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</si>
  <si>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</si>
  <si>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</si>
  <si>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</si>
  <si>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</si>
  <si>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</si>
  <si>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</si>
  <si>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</si>
  <si>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</si>
  <si>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</si>
  <si>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</si>
  <si>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</si>
  <si>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</si>
  <si>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</si>
  <si>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</si>
  <si>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</si>
  <si>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</si>
  <si>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</si>
  <si>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</si>
  <si>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</si>
  <si>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</si>
  <si>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</si>
  <si>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</si>
  <si>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</si>
  <si>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</si>
  <si>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</si>
  <si>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</si>
  <si>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</si>
  <si>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</si>
  <si>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</si>
  <si>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</si>
  <si>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</si>
  <si>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</si>
  <si>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</si>
  <si>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</si>
  <si>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</si>
  <si>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</si>
  <si>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</si>
  <si>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</si>
  <si>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</si>
  <si>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</si>
  <si>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</si>
  <si>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</si>
  <si>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</si>
  <si>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</si>
  <si>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</si>
  <si>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</si>
  <si>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</si>
  <si>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</si>
  <si>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</si>
  <si>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</si>
  <si>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</si>
  <si>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</si>
  <si>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</si>
  <si>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</si>
  <si>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</si>
  <si>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</si>
  <si>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</si>
  <si>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</si>
  <si>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</si>
  <si>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</si>
  <si>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</si>
  <si>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</si>
  <si>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</si>
  <si>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</si>
  <si>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</si>
  <si>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</si>
  <si>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</si>
  <si>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</si>
  <si>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</si>
  <si>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</si>
  <si>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</si>
  <si>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</si>
  <si>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</si>
  <si>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</si>
  <si>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</si>
  <si>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</si>
  <si>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</si>
  <si>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</si>
  <si>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</si>
  <si>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</si>
  <si>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</si>
  <si>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</si>
  <si>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</si>
  <si>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</si>
  <si>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</si>
  <si>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</si>
  <si>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</si>
  <si>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</si>
  <si>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</si>
  <si>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</si>
  <si>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</si>
  <si>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</si>
  <si>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</si>
  <si>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</si>
  <si>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</si>
  <si>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</si>
  <si>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</si>
  <si>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</si>
  <si>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</si>
  <si>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</si>
  <si>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</si>
  <si>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</si>
  <si>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</si>
  <si>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</si>
  <si>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</si>
  <si>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</si>
  <si>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</si>
  <si>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</si>
  <si>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</si>
  <si>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</si>
  <si>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</si>
  <si>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</si>
  <si>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</si>
  <si>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</si>
  <si>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</si>
  <si>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</si>
  <si>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</si>
  <si>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</si>
  <si>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</si>
  <si>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</si>
  <si>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</si>
  <si>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</si>
  <si>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</si>
  <si>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</si>
  <si>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</si>
  <si>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</si>
  <si>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</si>
  <si>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</si>
  <si>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</si>
  <si>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</si>
  <si>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</si>
  <si>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</si>
  <si>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</si>
  <si>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</si>
  <si>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</si>
  <si>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</si>
  <si>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</si>
  <si>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</si>
  <si>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</si>
  <si>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</si>
  <si>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</si>
  <si>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</si>
  <si>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</si>
  <si>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</si>
  <si>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</si>
  <si>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</si>
  <si>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</si>
  <si>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</si>
  <si>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</si>
  <si>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</si>
  <si>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</si>
  <si>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</si>
  <si>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</si>
  <si>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</si>
  <si>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</si>
  <si>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</si>
  <si>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</si>
  <si>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</si>
  <si>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</si>
  <si>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</si>
  <si>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</si>
  <si>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</si>
  <si>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</si>
  <si>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</si>
  <si>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</si>
  <si>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</si>
  <si>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</si>
  <si>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</si>
  <si>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</si>
  <si>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</si>
  <si>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</si>
  <si>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</si>
  <si>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</si>
  <si>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</si>
  <si>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</si>
  <si>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</si>
  <si>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</si>
  <si>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</si>
  <si>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</si>
  <si>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</si>
  <si>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</si>
  <si>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</si>
  <si>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</si>
  <si>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</si>
  <si>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</si>
  <si>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</si>
  <si>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</si>
  <si>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</si>
  <si>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</si>
  <si>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</si>
  <si>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</si>
  <si>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</si>
  <si>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</si>
  <si>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</si>
  <si>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</si>
  <si>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</si>
  <si>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</si>
  <si>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</si>
  <si>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</si>
  <si>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</si>
  <si>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</si>
  <si>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</si>
  <si>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</si>
  <si>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</si>
  <si>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</si>
  <si>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</si>
  <si>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</si>
  <si>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</si>
  <si>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</si>
  <si>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</si>
  <si>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</si>
  <si>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</si>
  <si>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</si>
  <si>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</si>
  <si>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</si>
  <si>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</si>
  <si>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</si>
  <si>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</si>
  <si>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</si>
  <si>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</si>
  <si>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</si>
  <si>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</si>
  <si>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</si>
  <si>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</si>
  <si>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</si>
  <si>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</si>
  <si>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</si>
  <si>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</si>
  <si>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</si>
  <si>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</si>
  <si>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</si>
  <si>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</si>
  <si>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</si>
  <si>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</si>
  <si>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</si>
  <si>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</si>
  <si>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</si>
  <si>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</si>
  <si>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</si>
  <si>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</si>
  <si>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</si>
  <si>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</si>
  <si>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</si>
  <si>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</si>
  <si>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</si>
  <si>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</si>
  <si>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</si>
  <si>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</si>
  <si>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</si>
  <si>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</si>
  <si>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</si>
  <si>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</si>
  <si>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</si>
  <si>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</si>
  <si>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</si>
  <si>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</si>
  <si>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</si>
  <si>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</si>
  <si>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</si>
  <si>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</si>
  <si>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</si>
  <si>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</si>
  <si>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</si>
  <si>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</si>
  <si>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</si>
  <si>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</si>
  <si>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</si>
  <si>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</si>
  <si>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</si>
  <si>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</si>
  <si>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</si>
  <si>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</si>
  <si>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</si>
  <si>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</si>
  <si>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</si>
  <si>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</si>
  <si>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</si>
  <si>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</si>
  <si>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</si>
  <si>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</si>
  <si>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</si>
  <si>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</si>
  <si>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</si>
  <si>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</si>
  <si>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</si>
  <si>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</si>
  <si>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</si>
  <si>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</si>
  <si>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</si>
  <si>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</si>
  <si>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</si>
  <si>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</si>
  <si>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</si>
  <si>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</si>
  <si>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</si>
  <si>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</si>
  <si>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</si>
  <si>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</si>
  <si>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</si>
  <si>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</si>
  <si>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</si>
  <si>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</si>
  <si>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</si>
  <si>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</si>
  <si>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</si>
  <si>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</si>
  <si>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</si>
  <si>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</si>
  <si>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</si>
  <si>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</si>
  <si>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</si>
  <si>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</si>
  <si>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</si>
  <si>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</si>
  <si>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</si>
  <si>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</si>
  <si>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</si>
  <si>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</si>
  <si>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</si>
  <si>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</si>
  <si>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</si>
  <si>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</si>
  <si>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</si>
  <si>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</si>
  <si>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</si>
  <si>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</si>
  <si>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</si>
  <si>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</si>
  <si>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</si>
  <si>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</si>
  <si>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</si>
  <si>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</si>
  <si>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</si>
  <si>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</si>
  <si>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</si>
  <si>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</si>
  <si>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</si>
  <si>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</si>
  <si>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</si>
  <si>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</si>
  <si>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</si>
  <si>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</si>
  <si>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</si>
  <si>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</si>
  <si>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</si>
  <si>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</si>
  <si>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</si>
  <si>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</si>
  <si>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</si>
  <si>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</si>
  <si>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</si>
  <si>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</si>
  <si>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</si>
  <si>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</si>
  <si>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</si>
  <si>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</si>
  <si>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</si>
  <si>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</si>
  <si>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</si>
  <si>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</si>
  <si>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</si>
  <si>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</si>
  <si>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</si>
  <si>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</si>
  <si>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</si>
  <si>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</si>
  <si>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</si>
  <si>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</si>
  <si>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</si>
  <si>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</si>
  <si>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</si>
  <si>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</si>
  <si>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</si>
  <si>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</si>
  <si>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</si>
  <si>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</si>
  <si>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</si>
  <si>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</si>
  <si>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</si>
  <si>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</si>
  <si>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</si>
  <si>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</si>
  <si>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</si>
  <si>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</si>
  <si>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</si>
  <si>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</si>
  <si>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</si>
  <si>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</si>
  <si>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</si>
  <si>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</si>
  <si>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</si>
  <si>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</si>
  <si>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</si>
  <si>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</si>
  <si>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</si>
  <si>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</si>
  <si>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</si>
  <si>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</si>
  <si>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</si>
  <si>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</si>
  <si>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</si>
  <si>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</si>
  <si>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</si>
  <si>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</si>
  <si>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</si>
  <si>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</si>
  <si>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</si>
  <si>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</si>
  <si>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</si>
  <si>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</si>
  <si>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</si>
  <si>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</si>
  <si>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</si>
  <si>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</si>
  <si>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</si>
  <si>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</si>
  <si>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</si>
  <si>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</si>
  <si>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</si>
  <si>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</si>
  <si>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</si>
  <si>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</si>
  <si>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</si>
  <si>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</si>
  <si>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</si>
  <si>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</si>
  <si>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</si>
  <si>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</si>
  <si>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</si>
  <si>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</si>
  <si>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</si>
  <si>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</si>
  <si>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</si>
  <si>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</si>
  <si>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</si>
  <si>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</si>
  <si>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</si>
  <si>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</si>
  <si>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</si>
  <si>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</si>
  <si>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</si>
  <si>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</si>
  <si>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</si>
  <si>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</si>
  <si>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</si>
  <si>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</si>
  <si>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</si>
  <si>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</si>
  <si>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</si>
  <si>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</si>
  <si>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</si>
  <si>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</si>
  <si>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</si>
  <si>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</si>
  <si>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</si>
  <si>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</si>
  <si>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</si>
  <si>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</si>
  <si>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</si>
  <si>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</si>
  <si>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</si>
  <si>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</si>
  <si>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</si>
  <si>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</si>
  <si>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</si>
  <si>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</si>
  <si>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</si>
  <si>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</si>
  <si>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</si>
  <si>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</si>
  <si>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</si>
  <si>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</si>
  <si>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</si>
  <si>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</si>
  <si>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</si>
  <si>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</si>
  <si>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</si>
  <si>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</si>
  <si>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</si>
  <si>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</si>
  <si>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</si>
  <si>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</si>
  <si>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</si>
  <si>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</si>
  <si>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</si>
  <si>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</si>
  <si>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</si>
  <si>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</si>
  <si>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</si>
  <si>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</si>
  <si>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</si>
  <si>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</si>
  <si>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</si>
  <si>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</si>
  <si>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</si>
  <si>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</si>
  <si>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</si>
  <si>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</si>
  <si>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</si>
  <si>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</si>
  <si>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</si>
  <si>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</si>
  <si>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</si>
  <si>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</si>
  <si>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</si>
  <si>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</si>
  <si>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</si>
  <si>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</si>
  <si>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</si>
  <si>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</si>
  <si>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</si>
  <si>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</si>
  <si>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</si>
  <si>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</si>
  <si>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</si>
  <si>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</si>
  <si>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</si>
  <si>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</si>
  <si>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</si>
  <si>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</si>
  <si>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</si>
  <si>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</si>
  <si>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</si>
  <si>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</si>
  <si>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</si>
  <si>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</si>
  <si>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</si>
  <si>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</si>
  <si>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</si>
  <si>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</si>
  <si>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</si>
  <si>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</si>
  <si>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</si>
  <si>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</si>
  <si>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</si>
  <si>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</si>
  <si>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</si>
  <si>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</si>
  <si>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</si>
  <si>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</si>
  <si>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</si>
  <si>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</si>
  <si>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</si>
  <si>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</si>
  <si>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</si>
  <si>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</si>
  <si>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</si>
  <si>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</si>
  <si>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</si>
  <si>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</si>
  <si>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</si>
  <si>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</si>
  <si>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</si>
  <si>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</si>
  <si>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</si>
  <si>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</si>
  <si>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</si>
  <si>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</si>
  <si>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</si>
  <si>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</si>
  <si>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</si>
  <si>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</si>
  <si>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</si>
  <si>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</si>
  <si>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</si>
  <si>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</si>
  <si>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</si>
  <si>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</si>
  <si>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</si>
  <si>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</si>
  <si>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</si>
  <si>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</si>
  <si>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</si>
  <si>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</si>
  <si>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</si>
  <si>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</si>
  <si>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</si>
  <si>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</si>
  <si>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</si>
  <si>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</si>
  <si>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</si>
  <si>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</si>
  <si>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</si>
  <si>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</si>
  <si>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</si>
  <si>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</si>
  <si>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</si>
  <si>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</si>
  <si>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</si>
  <si>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</si>
  <si>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</si>
  <si>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</si>
  <si>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</si>
  <si>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</si>
  <si>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</si>
  <si>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</si>
  <si>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</si>
  <si>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</si>
  <si>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</si>
  <si>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</si>
  <si>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</si>
  <si>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</si>
  <si>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</si>
  <si>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</si>
  <si>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</si>
  <si>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</si>
  <si>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</si>
  <si>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</si>
  <si>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</si>
  <si>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</si>
  <si>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</si>
  <si>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</si>
  <si>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</si>
  <si>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</si>
  <si>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</si>
  <si>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</si>
  <si>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</si>
  <si>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</si>
  <si>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</si>
  <si>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</si>
  <si>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</si>
  <si>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</si>
  <si>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</si>
  <si>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</si>
  <si>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</si>
  <si>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</si>
  <si>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</si>
  <si>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</si>
  <si>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</si>
  <si>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</si>
  <si>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</si>
  <si>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</si>
  <si>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</si>
  <si>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</si>
  <si>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</si>
  <si>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</si>
  <si>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</si>
  <si>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</si>
  <si>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</si>
  <si>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</si>
  <si>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</si>
  <si>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</si>
  <si>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</si>
  <si>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</si>
  <si>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</si>
  <si>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</si>
  <si>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</si>
  <si>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</si>
  <si>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</si>
  <si>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</si>
  <si>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</si>
  <si>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</si>
  <si>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</si>
  <si>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</si>
  <si>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</si>
  <si>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</si>
  <si>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</si>
  <si>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</si>
  <si>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</si>
  <si>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</si>
  <si>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</si>
  <si>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</si>
  <si>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</si>
  <si>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</si>
  <si>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</si>
  <si>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</si>
  <si>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</si>
  <si>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</si>
  <si>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</si>
  <si>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</si>
  <si>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</si>
  <si>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</si>
  <si>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</si>
  <si>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</si>
  <si>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</si>
  <si>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</si>
  <si>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</si>
  <si>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</si>
  <si>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</si>
  <si>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</si>
  <si>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</si>
  <si>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</si>
  <si>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</si>
  <si>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</si>
  <si>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</si>
  <si>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</si>
  <si>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</si>
  <si>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</si>
  <si>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</si>
  <si>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</si>
  <si>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</si>
  <si>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</si>
  <si>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</si>
  <si>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</si>
  <si>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</si>
  <si>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</si>
  <si>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</si>
  <si>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</si>
  <si>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</si>
  <si>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</si>
  <si>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</si>
  <si>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</si>
  <si>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</si>
  <si>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</si>
  <si>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</si>
  <si>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</si>
  <si>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</si>
  <si>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</si>
  <si>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</si>
  <si>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</si>
  <si>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</si>
  <si>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</si>
  <si>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</si>
  <si>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</si>
  <si>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</si>
  <si>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</si>
  <si>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</si>
  <si>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</si>
  <si>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</si>
  <si>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</si>
  <si>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</si>
  <si>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</si>
  <si>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</si>
  <si>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</si>
  <si>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</si>
  <si>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</si>
  <si>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</si>
  <si>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</si>
  <si>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</si>
  <si>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</si>
  <si>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</si>
  <si>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</si>
  <si>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</si>
  <si>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</si>
  <si>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</si>
  <si>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</si>
  <si>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</si>
  <si>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</si>
  <si>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</si>
  <si>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</si>
  <si>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</si>
  <si>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</si>
  <si>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</si>
  <si>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</si>
  <si>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</si>
  <si>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</si>
  <si>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</si>
  <si>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</si>
  <si>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</si>
  <si>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</si>
  <si>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</si>
  <si>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</si>
  <si>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</si>
  <si>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</si>
  <si>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</si>
  <si>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</si>
  <si>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</si>
  <si>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</si>
  <si>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</si>
  <si>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</si>
  <si>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</si>
  <si>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</si>
  <si>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</si>
  <si>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</si>
  <si>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</si>
  <si>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</si>
  <si>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</si>
  <si>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</si>
  <si>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</si>
  <si>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</si>
  <si>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</si>
  <si>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</si>
  <si>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</si>
  <si>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</si>
  <si>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</si>
  <si>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</si>
  <si>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</si>
  <si>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</si>
  <si>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</si>
  <si>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</si>
  <si>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</si>
  <si>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</si>
  <si>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</si>
  <si>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</si>
  <si>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</si>
  <si>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</si>
  <si>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</si>
  <si>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</si>
  <si>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</si>
  <si>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</si>
  <si>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</si>
  <si>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</si>
  <si>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</si>
  <si>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</si>
  <si>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</si>
  <si>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</si>
  <si>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</si>
  <si>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</si>
  <si>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</si>
  <si>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</si>
  <si>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</si>
  <si>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</si>
  <si>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</si>
  <si>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</si>
  <si>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</si>
  <si>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</si>
  <si>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</si>
  <si>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</si>
  <si>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</si>
  <si>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</si>
  <si>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</si>
  <si>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</si>
  <si>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</si>
  <si>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</si>
  <si>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</si>
  <si>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</si>
  <si>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</si>
  <si>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</si>
  <si>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</si>
  <si>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</si>
  <si>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</si>
  <si>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</si>
  <si>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</si>
  <si>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</si>
  <si>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</si>
  <si>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</si>
  <si>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</si>
  <si>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</si>
  <si>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</si>
  <si>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</si>
  <si>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</si>
  <si>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</si>
  <si>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</si>
  <si>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</si>
  <si>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</si>
  <si>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</si>
  <si>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</si>
  <si>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</si>
  <si>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</si>
  <si>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</si>
  <si>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</si>
  <si>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</si>
  <si>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</si>
  <si>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</si>
  <si>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</si>
  <si>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</si>
  <si>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</si>
  <si>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</si>
  <si>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</si>
  <si>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</si>
  <si>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</si>
  <si>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</si>
  <si>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</si>
  <si>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</si>
  <si>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</si>
  <si>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</si>
  <si>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</si>
  <si>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</si>
  <si>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</si>
  <si>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</si>
  <si>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</si>
  <si>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</si>
  <si>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</si>
  <si>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</si>
  <si>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</si>
  <si>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</si>
  <si>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</si>
  <si>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</si>
  <si>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</si>
  <si>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</si>
  <si>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</si>
  <si>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</si>
  <si>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</si>
  <si>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</si>
  <si>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</si>
  <si>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</si>
  <si>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</si>
  <si>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</si>
  <si>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</si>
  <si>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</si>
  <si>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</si>
  <si>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</si>
  <si>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</si>
  <si>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</si>
  <si>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</si>
  <si>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</si>
  <si>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</si>
  <si>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</si>
  <si>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</si>
  <si>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</si>
  <si>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</si>
  <si>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</si>
  <si>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</si>
  <si>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</si>
  <si>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</si>
  <si>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</si>
  <si>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</si>
  <si>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</si>
  <si>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</si>
  <si>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</si>
  <si>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</si>
  <si>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</si>
  <si>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</si>
  <si>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</si>
  <si>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</si>
  <si>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</si>
  <si>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</si>
  <si>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</si>
  <si>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</si>
  <si>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</si>
  <si>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</si>
  <si>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</si>
  <si>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</si>
  <si>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</si>
  <si>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</si>
  <si>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</si>
  <si>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</si>
  <si>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</si>
  <si>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</si>
  <si>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</si>
  <si>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</si>
  <si>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</si>
  <si>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</si>
  <si>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</si>
  <si>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</si>
  <si>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</si>
  <si>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</si>
  <si>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</si>
  <si>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</si>
  <si>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</si>
  <si>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</si>
  <si>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</si>
  <si>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</si>
  <si>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</si>
  <si>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</si>
  <si>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</si>
  <si>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</si>
  <si>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</si>
  <si>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</si>
  <si>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</si>
  <si>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</si>
  <si>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</si>
  <si>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</si>
  <si>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</si>
  <si>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</si>
  <si>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</si>
  <si>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</si>
  <si>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</si>
  <si>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</si>
  <si>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</si>
  <si>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</si>
  <si>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</si>
  <si>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</si>
  <si>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</si>
  <si>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</si>
  <si>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</si>
  <si>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</si>
  <si>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</si>
  <si>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</si>
  <si>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</si>
  <si>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</si>
  <si>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</si>
  <si>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</si>
  <si>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</si>
  <si>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</si>
  <si>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</si>
  <si>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</si>
  <si>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</si>
  <si>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</si>
  <si>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</si>
  <si>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</si>
  <si>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</si>
  <si>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</si>
  <si>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</si>
  <si>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</si>
  <si>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</si>
  <si>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</si>
  <si>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</si>
  <si>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</si>
  <si>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</si>
  <si>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</si>
  <si>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</si>
  <si>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</si>
  <si>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</si>
  <si>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</si>
  <si>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</si>
  <si>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</si>
  <si>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</si>
  <si>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</si>
  <si>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</si>
  <si>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</si>
  <si>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</si>
  <si>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</si>
  <si>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</si>
  <si>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</si>
  <si>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</si>
  <si>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</si>
  <si>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</si>
  <si>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</si>
  <si>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</si>
  <si>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</si>
  <si>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</si>
  <si>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</si>
  <si>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</si>
  <si>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</si>
  <si>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</si>
  <si>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</si>
  <si>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</si>
  <si>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</si>
  <si>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</si>
  <si>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</si>
  <si>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</si>
  <si>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</si>
  <si>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</si>
  <si>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</si>
  <si>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</si>
  <si>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</si>
  <si>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</si>
  <si>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</si>
  <si>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</si>
  <si>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</si>
  <si>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</si>
  <si>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</si>
  <si>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</si>
  <si>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</si>
  <si>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</si>
  <si>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</si>
  <si>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</si>
  <si>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</si>
  <si>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</si>
  <si>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</si>
  <si>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</si>
  <si>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</si>
  <si>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</si>
  <si>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</si>
  <si>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</si>
  <si>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</si>
  <si>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</si>
  <si>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</si>
  <si>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</si>
  <si>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</si>
  <si>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</si>
  <si>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</si>
  <si>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</si>
  <si>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</si>
  <si>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</si>
  <si>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</si>
  <si>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</si>
  <si>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</si>
  <si>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</si>
  <si>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</si>
  <si>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</si>
  <si>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</si>
  <si>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</si>
  <si>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</si>
  <si>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</si>
  <si>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</si>
  <si>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</si>
  <si>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</si>
  <si>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</si>
  <si>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</si>
  <si>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</si>
  <si>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</si>
  <si>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</si>
  <si>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</si>
  <si>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</si>
  <si>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</si>
  <si>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</si>
  <si>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</si>
  <si>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</si>
  <si>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</si>
  <si>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</si>
  <si>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</si>
  <si>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</si>
  <si>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</si>
  <si>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</si>
  <si>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</si>
  <si>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</si>
  <si>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</si>
  <si>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</si>
  <si>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</si>
  <si>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</si>
  <si>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</si>
  <si>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</si>
  <si>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</si>
  <si>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</si>
  <si>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</si>
  <si>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</si>
  <si>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</si>
  <si>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</si>
  <si>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</si>
  <si>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</si>
  <si>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</si>
  <si>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</si>
  <si>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</si>
  <si>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</si>
  <si>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</si>
  <si>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</si>
  <si>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</si>
  <si>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</si>
  <si>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</si>
  <si>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</si>
  <si>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</si>
  <si>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</si>
  <si>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</si>
  <si>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</si>
  <si>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</si>
  <si>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</si>
  <si>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</si>
  <si>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</si>
  <si>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</si>
  <si>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</si>
  <si>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</si>
  <si>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</si>
  <si>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</si>
  <si>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</si>
  <si>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</si>
  <si>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</si>
  <si>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</si>
  <si>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</si>
  <si>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</si>
  <si>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</si>
  <si>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</si>
  <si>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</si>
  <si>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</si>
  <si>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</si>
  <si>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</si>
  <si>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</si>
  <si>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</si>
  <si>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</si>
  <si>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</si>
  <si>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</si>
  <si>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</si>
  <si>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</si>
  <si>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</si>
  <si>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</si>
  <si>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</si>
  <si>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</si>
  <si>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</si>
  <si>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</si>
  <si>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</si>
  <si>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</si>
  <si>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</si>
  <si>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</si>
  <si>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</si>
  <si>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</si>
  <si>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</si>
  <si>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</si>
  <si>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</si>
  <si>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</si>
  <si>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</si>
  <si>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</si>
  <si>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</si>
  <si>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</si>
  <si>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</si>
  <si>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</si>
  <si>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</si>
  <si>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</si>
  <si>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</si>
  <si>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</si>
  <si>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</si>
  <si>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</si>
  <si>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</si>
  <si>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</si>
  <si>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</si>
  <si>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</si>
  <si>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</si>
  <si>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</si>
  <si>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</si>
  <si>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</si>
  <si>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</si>
  <si>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</si>
  <si>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</si>
  <si>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</si>
  <si>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</si>
  <si>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</si>
  <si>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</si>
  <si>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</si>
  <si>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</si>
  <si>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</si>
  <si>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</si>
  <si>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</si>
  <si>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</si>
  <si>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</si>
  <si>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</si>
  <si>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</si>
  <si>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</si>
  <si>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</si>
  <si>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</si>
  <si>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</si>
  <si>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</si>
  <si>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</si>
  <si>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</si>
  <si>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</si>
  <si>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</si>
  <si>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</si>
  <si>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</si>
  <si>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</si>
  <si>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</si>
  <si>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</si>
  <si>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</si>
  <si>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</si>
  <si>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</si>
  <si>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</si>
  <si>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</si>
  <si>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</si>
  <si>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</si>
  <si>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</si>
  <si>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</si>
  <si>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</si>
  <si>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</si>
  <si>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</si>
  <si>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</si>
  <si>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</si>
  <si>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</si>
  <si>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</si>
  <si>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</si>
  <si>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</si>
  <si>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</si>
  <si>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</si>
  <si>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</si>
  <si>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</si>
  <si>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</si>
  <si>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</si>
  <si>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</si>
  <si>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</si>
  <si>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</si>
  <si>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</si>
  <si>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</si>
  <si>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</si>
  <si>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</si>
  <si>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</si>
  <si>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</si>
  <si>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</si>
  <si>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</si>
  <si>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</si>
  <si>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</si>
  <si>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</si>
  <si>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</si>
  <si>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</si>
  <si>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</si>
  <si>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</si>
  <si>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</si>
  <si>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</si>
  <si>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</si>
  <si>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</si>
  <si>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</si>
  <si>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</si>
  <si>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</si>
  <si>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</si>
  <si>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</si>
  <si>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</si>
  <si>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</si>
  <si>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</si>
  <si>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</si>
  <si>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</si>
  <si>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</si>
  <si>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</si>
  <si>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</si>
  <si>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</si>
  <si>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</si>
  <si>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</si>
  <si>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</si>
  <si>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</si>
  <si>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</si>
  <si>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</si>
  <si>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</si>
  <si>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</si>
  <si>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</si>
  <si>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</si>
  <si>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</si>
  <si>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</si>
  <si>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</si>
  <si>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</si>
  <si>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</si>
  <si>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</si>
  <si>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</si>
  <si>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</si>
  <si>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</si>
  <si>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</si>
  <si>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</si>
  <si>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</si>
  <si>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</si>
  <si>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</si>
  <si>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</si>
  <si>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</si>
  <si>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</si>
  <si>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</si>
  <si>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</si>
  <si>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</si>
  <si>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</si>
  <si>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</si>
  <si>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</si>
  <si>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</si>
  <si>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</si>
  <si>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</si>
  <si>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</si>
  <si>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</si>
  <si>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</si>
  <si>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</si>
  <si>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</si>
  <si>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</si>
  <si>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</si>
  <si>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</si>
  <si>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</si>
  <si>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</si>
  <si>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</si>
  <si>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</si>
  <si>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</si>
  <si>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</si>
  <si>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</si>
  <si>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</si>
  <si>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</si>
  <si>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</si>
  <si>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</si>
  <si>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</si>
  <si>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</si>
  <si>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</si>
  <si>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</si>
  <si>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</si>
  <si>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</si>
  <si>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</si>
  <si>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</si>
  <si>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</si>
  <si>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</si>
  <si>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</si>
  <si>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</si>
  <si>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</si>
  <si>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</si>
  <si>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</si>
  <si>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</si>
  <si>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</si>
  <si>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</si>
  <si>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</si>
  <si>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</si>
  <si>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</si>
  <si>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</si>
  <si>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</si>
  <si>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</si>
  <si>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</si>
  <si>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</si>
  <si>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</si>
  <si>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</si>
  <si>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</si>
  <si>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</si>
  <si>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</si>
  <si>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</si>
  <si>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</si>
  <si>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</si>
  <si>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</si>
  <si>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</si>
  <si>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</si>
  <si>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</si>
  <si>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</si>
  <si>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</si>
  <si>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</si>
  <si>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</si>
  <si>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</si>
  <si>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</si>
  <si>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</si>
  <si>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</si>
  <si>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</si>
  <si>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</si>
  <si>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</si>
  <si>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</si>
  <si>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</si>
  <si>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</si>
  <si>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</si>
  <si>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</si>
  <si>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</si>
  <si>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</si>
  <si>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</si>
  <si>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</si>
  <si>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</si>
  <si>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</si>
  <si>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</si>
  <si>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</si>
  <si>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</si>
  <si>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</si>
  <si>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</si>
  <si>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</si>
  <si>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</si>
  <si>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</si>
  <si>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</si>
  <si>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</si>
  <si>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</si>
  <si>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</si>
  <si>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</si>
  <si>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</si>
  <si>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</si>
  <si>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</si>
  <si>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</si>
  <si>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</si>
  <si>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</si>
  <si>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</si>
  <si>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</si>
  <si>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</si>
  <si>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</si>
  <si>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</si>
  <si>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</si>
  <si>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</si>
  <si>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</si>
  <si>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</si>
  <si>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</si>
  <si>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</si>
  <si>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</si>
  <si>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</si>
  <si>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</si>
  <si>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</si>
  <si>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</si>
  <si>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</si>
  <si>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</si>
  <si>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</si>
  <si>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</si>
  <si>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</si>
  <si>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</si>
  <si>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</si>
  <si>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</si>
  <si>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</si>
  <si>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</si>
  <si>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</si>
  <si>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</si>
  <si>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</si>
  <si>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</si>
  <si>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</si>
  <si>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</si>
  <si>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</si>
  <si>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</si>
  <si>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</si>
  <si>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</si>
  <si>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</si>
  <si>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</si>
  <si>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</si>
  <si>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</si>
  <si>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</si>
  <si>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</si>
  <si>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</si>
  <si>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</si>
  <si>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</si>
  <si>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</si>
  <si>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</si>
  <si>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</si>
  <si>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</si>
  <si>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</si>
  <si>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</si>
  <si>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</si>
  <si>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</si>
  <si>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</si>
  <si>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</si>
  <si>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</si>
  <si>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</si>
  <si>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</si>
  <si>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</si>
  <si>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</si>
  <si>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</si>
  <si>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</si>
  <si>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</si>
  <si>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</si>
  <si>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</si>
  <si>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</si>
  <si>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</si>
  <si>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</si>
  <si>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</si>
  <si>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</si>
  <si>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</si>
  <si>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</si>
  <si>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</si>
  <si>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</si>
  <si>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</si>
  <si>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</si>
  <si>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</si>
  <si>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</si>
  <si>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</si>
  <si>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</si>
  <si>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</si>
  <si>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</si>
  <si>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</si>
  <si>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</si>
  <si>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</si>
  <si>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</si>
  <si>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</si>
  <si>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</si>
  <si>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</si>
  <si>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</si>
  <si>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</si>
  <si>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</si>
  <si>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</si>
  <si>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</si>
  <si>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</si>
  <si>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</si>
  <si>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</si>
  <si>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</si>
  <si>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</si>
  <si>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</si>
  <si>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</si>
  <si>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</si>
  <si>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</si>
  <si>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</si>
  <si>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</si>
  <si>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</si>
  <si>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</si>
  <si>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</si>
  <si>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</si>
  <si>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</si>
  <si>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</si>
  <si>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</si>
  <si>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</si>
  <si>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</si>
  <si>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</si>
  <si>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</si>
  <si>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</si>
  <si>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</si>
  <si>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</si>
  <si>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</si>
  <si>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</si>
  <si>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</si>
  <si>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</si>
  <si>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</si>
  <si>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</si>
  <si>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</si>
  <si>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</si>
  <si>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</si>
  <si>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</si>
  <si>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</si>
  <si>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</si>
  <si>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</si>
  <si>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</si>
  <si>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</si>
  <si>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</si>
  <si>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</si>
  <si>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</si>
  <si>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</si>
  <si>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</si>
  <si>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</si>
  <si>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</si>
  <si>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</si>
  <si>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</si>
  <si>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</si>
  <si>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</si>
  <si>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</si>
  <si>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</si>
  <si>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</si>
  <si>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</si>
  <si>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</si>
  <si>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</si>
  <si>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</si>
  <si>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</si>
  <si>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</si>
  <si>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</si>
  <si>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</si>
  <si>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</si>
  <si>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</si>
  <si>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</si>
  <si>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</si>
  <si>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</si>
  <si>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</si>
  <si>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</si>
  <si>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</si>
  <si>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</si>
  <si>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</si>
  <si>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</si>
  <si>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</si>
  <si>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</si>
  <si>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</si>
  <si>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</si>
  <si>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</si>
  <si>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</si>
  <si>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</si>
  <si>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</si>
  <si>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</si>
  <si>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</si>
  <si>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</si>
  <si>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</si>
  <si>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</si>
  <si>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</si>
  <si>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</si>
  <si>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</si>
  <si>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</si>
  <si>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</si>
  <si>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</si>
  <si>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</si>
  <si>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</si>
  <si>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</si>
  <si>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</si>
  <si>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</si>
  <si>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</si>
  <si>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</si>
  <si>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</si>
  <si>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</si>
  <si>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</si>
  <si>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</si>
  <si>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</si>
  <si>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</si>
  <si>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</si>
  <si>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</si>
  <si>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</si>
  <si>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</si>
  <si>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</si>
  <si>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</si>
  <si>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</si>
  <si>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</si>
  <si>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</si>
  <si>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</si>
  <si>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</si>
  <si>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</si>
  <si>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</si>
  <si>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</si>
  <si>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</si>
  <si>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</si>
  <si>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</si>
  <si>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</si>
  <si>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</si>
  <si>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</si>
  <si>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</si>
  <si>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</si>
  <si>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</si>
  <si>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</si>
  <si>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</si>
  <si>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</si>
  <si>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</si>
  <si>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</si>
  <si>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</si>
  <si>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</si>
  <si>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</si>
  <si>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</si>
  <si>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</si>
  <si>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</si>
  <si>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</si>
  <si>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</si>
  <si>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</si>
  <si>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</si>
  <si>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</si>
  <si>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</si>
  <si>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</si>
  <si>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</si>
  <si>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</si>
  <si>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</si>
  <si>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</si>
  <si>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</si>
  <si>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</si>
  <si>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</si>
  <si>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</si>
  <si>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</si>
  <si>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</si>
  <si>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</si>
  <si>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</si>
  <si>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</si>
  <si>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</si>
  <si>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</si>
  <si>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</si>
  <si>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</si>
  <si>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</si>
  <si>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</si>
  <si>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</si>
  <si>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</si>
  <si>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</si>
  <si>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</si>
  <si>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</si>
  <si>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</si>
  <si>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</si>
  <si>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</si>
  <si>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</si>
  <si>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</si>
  <si>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</si>
  <si>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</si>
  <si>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</si>
  <si>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</si>
  <si>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</si>
  <si>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</si>
  <si>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</si>
  <si>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</si>
  <si>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</si>
  <si>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</si>
  <si>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</si>
  <si>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</si>
  <si>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</si>
  <si>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</si>
  <si>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</si>
  <si>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</si>
  <si>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</si>
  <si>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</si>
  <si>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</si>
  <si>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</si>
  <si>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</si>
  <si>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</si>
  <si>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</si>
  <si>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</si>
  <si>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</si>
  <si>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</si>
  <si>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</si>
  <si>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</si>
  <si>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</si>
  <si>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</si>
  <si>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</si>
  <si>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</si>
  <si>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</si>
  <si>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</si>
  <si>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</si>
  <si>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</si>
  <si>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</si>
  <si>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</si>
  <si>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</si>
  <si>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</si>
  <si>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</si>
  <si>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</si>
  <si>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</si>
  <si>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</si>
  <si>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</si>
  <si>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</si>
  <si>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</si>
  <si>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</si>
  <si>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</si>
  <si>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</si>
  <si>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</si>
  <si>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</si>
  <si>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</si>
  <si>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</si>
  <si>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</si>
  <si>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</si>
  <si>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</si>
  <si>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</si>
  <si>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</si>
  <si>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</si>
  <si>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</si>
  <si>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</si>
  <si>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</si>
  <si>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</si>
  <si>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</si>
  <si>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</si>
  <si>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</si>
  <si>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</si>
  <si>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</si>
  <si>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</si>
  <si>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</si>
  <si>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</si>
  <si>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</si>
  <si>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</si>
  <si>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</si>
  <si>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</si>
  <si>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</si>
  <si>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</si>
  <si>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</si>
  <si>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</si>
  <si>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</si>
  <si>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</si>
  <si>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</si>
  <si>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</si>
  <si>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</si>
  <si>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</si>
  <si>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</si>
  <si>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</si>
  <si>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</si>
  <si>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</si>
  <si>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</si>
  <si>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</si>
  <si>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</si>
  <si>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</si>
  <si>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</si>
  <si>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</si>
  <si>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</si>
  <si>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</si>
  <si>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</si>
  <si>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</si>
  <si>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</si>
  <si>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</si>
  <si>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</si>
  <si>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</si>
  <si>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</si>
  <si>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</si>
  <si>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</si>
  <si>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</si>
  <si>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</si>
  <si>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</si>
  <si>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</si>
  <si>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</si>
  <si>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</si>
  <si>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</si>
  <si>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</si>
  <si>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</si>
  <si>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</si>
  <si>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</si>
  <si>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</si>
  <si>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</si>
  <si>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</si>
  <si>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</si>
  <si>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</si>
  <si>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</si>
  <si>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</si>
  <si>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</si>
  <si>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</si>
  <si>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</si>
  <si>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</si>
  <si>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</si>
  <si>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</si>
  <si>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</si>
  <si>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</si>
  <si>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</si>
  <si>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</si>
  <si>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</si>
  <si>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</si>
  <si>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</si>
  <si>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</si>
  <si>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</si>
  <si>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</si>
  <si>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</si>
  <si>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</si>
  <si>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</si>
  <si>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</si>
  <si>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</si>
  <si>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</si>
  <si>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</si>
  <si>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</si>
  <si>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</si>
  <si>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</si>
  <si>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</si>
  <si>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</si>
  <si>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</si>
  <si>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</si>
  <si>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</si>
  <si>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</si>
  <si>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</si>
  <si>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</si>
  <si>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</si>
  <si>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</si>
  <si>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</si>
  <si>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</si>
  <si>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</si>
  <si>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</si>
  <si>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</si>
  <si>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</si>
  <si>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</si>
  <si>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</si>
  <si>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</si>
  <si>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</si>
  <si>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</si>
  <si>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</si>
  <si>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</si>
  <si>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</si>
  <si>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</si>
  <si>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</si>
  <si>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</si>
  <si>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</si>
  <si>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</si>
  <si>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</si>
  <si>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</si>
  <si>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</si>
  <si>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</si>
  <si>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</si>
  <si>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</si>
  <si>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</si>
  <si>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</si>
  <si>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</si>
  <si>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</si>
  <si>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</si>
  <si>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</si>
  <si>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</si>
  <si>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</si>
  <si>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</si>
  <si>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</si>
  <si>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</si>
  <si>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</si>
  <si>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</si>
  <si>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</si>
  <si>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</si>
  <si>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</si>
  <si>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</si>
  <si>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</si>
  <si>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</si>
  <si>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</si>
  <si>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</si>
  <si>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</si>
  <si>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</si>
  <si>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</si>
  <si>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</si>
  <si>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</si>
  <si>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</si>
  <si>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</si>
  <si>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</si>
  <si>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</si>
  <si>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</si>
  <si>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</si>
  <si>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</si>
  <si>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</si>
  <si>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</si>
  <si>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</si>
  <si>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</si>
  <si>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</si>
  <si>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</si>
  <si>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</si>
  <si>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</si>
  <si>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</si>
  <si>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</si>
  <si>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</si>
  <si>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</si>
  <si>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</si>
  <si>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</si>
  <si>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</si>
  <si>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</si>
  <si>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</si>
  <si>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</si>
  <si>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</si>
  <si>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</si>
  <si>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</si>
  <si>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</si>
  <si>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</si>
  <si>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</si>
  <si>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</si>
  <si>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</si>
  <si>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</si>
  <si>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</si>
  <si>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</si>
  <si>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</si>
  <si>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</si>
  <si>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</si>
  <si>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</si>
  <si>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</si>
  <si>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</si>
  <si>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</si>
  <si>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</si>
  <si>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</si>
  <si>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</si>
  <si>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</si>
  <si>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</si>
  <si>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</si>
  <si>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</si>
  <si>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</si>
  <si>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</si>
  <si>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</si>
  <si>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</si>
  <si>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</si>
  <si>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</si>
  <si>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</si>
  <si>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</si>
  <si>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</si>
  <si>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</si>
  <si>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</si>
  <si>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</si>
  <si>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</si>
  <si>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</si>
  <si>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</si>
  <si>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</si>
  <si>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</si>
  <si>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</si>
  <si>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</si>
  <si>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</si>
  <si>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</si>
  <si>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</si>
  <si>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</si>
  <si>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</si>
  <si>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</si>
  <si>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</si>
  <si>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</si>
  <si>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</si>
  <si>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</si>
  <si>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</si>
  <si>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</si>
  <si>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</si>
  <si>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</si>
  <si>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</si>
  <si>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</si>
  <si>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</si>
  <si>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</si>
  <si>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</si>
  <si>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</si>
  <si>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</si>
  <si>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</si>
  <si>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</si>
  <si>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</si>
  <si>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</si>
  <si>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</si>
  <si>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</si>
  <si>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</si>
  <si>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</si>
  <si>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</si>
  <si>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</si>
  <si>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</si>
  <si>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</si>
  <si>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</si>
  <si>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</si>
  <si>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</si>
  <si>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</si>
  <si>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</si>
  <si>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</si>
  <si>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</si>
  <si>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</si>
  <si>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</si>
  <si>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</si>
  <si>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</si>
  <si>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</si>
  <si>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</si>
  <si>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</si>
  <si>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</si>
  <si>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</si>
  <si>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</si>
  <si>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</si>
  <si>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</si>
  <si>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</si>
  <si>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</si>
  <si>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</si>
  <si>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</si>
  <si>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</si>
  <si>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</si>
  <si>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</si>
  <si>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</si>
  <si>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</si>
  <si>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</si>
  <si>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</si>
  <si>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</si>
  <si>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</si>
  <si>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</si>
  <si>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</si>
  <si>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</si>
  <si>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</si>
  <si>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</si>
  <si>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</si>
  <si>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</si>
  <si>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</si>
  <si>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</si>
  <si>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</si>
  <si>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</si>
  <si>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</si>
  <si>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</si>
  <si>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</si>
  <si>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</si>
  <si>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</si>
  <si>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</si>
  <si>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</si>
  <si>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</si>
  <si>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</si>
  <si>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</si>
  <si>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</si>
  <si>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</si>
  <si>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</si>
  <si>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</si>
  <si>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</si>
  <si>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</si>
  <si>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</si>
  <si>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</si>
  <si>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</si>
  <si>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</si>
  <si>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</si>
  <si>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</si>
  <si>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</si>
  <si>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</si>
  <si>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</si>
  <si>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</si>
  <si>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</si>
  <si>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</si>
  <si>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</si>
  <si>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</si>
  <si>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</si>
  <si>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</si>
  <si>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</si>
  <si>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</si>
  <si>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</si>
  <si>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</si>
  <si>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</si>
  <si>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</si>
  <si>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</si>
  <si>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</si>
  <si>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</si>
  <si>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</si>
  <si>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</si>
  <si>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</si>
  <si>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</si>
  <si>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</si>
  <si>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</si>
  <si>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</si>
  <si>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</si>
  <si>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</si>
  <si>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</si>
  <si>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</si>
  <si>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</si>
  <si>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</si>
  <si>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</si>
  <si>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</si>
  <si>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</si>
  <si>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</si>
  <si>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</si>
  <si>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</si>
  <si>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</si>
  <si>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</si>
  <si>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</si>
  <si>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</si>
  <si>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</si>
  <si>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</si>
  <si>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</si>
  <si>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</si>
  <si>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</si>
  <si>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</si>
  <si>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</si>
  <si>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</si>
  <si>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</si>
  <si>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</si>
  <si>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</si>
  <si>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</si>
  <si>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</si>
  <si>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</si>
  <si>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</si>
  <si>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</si>
  <si>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</si>
  <si>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</si>
  <si>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</si>
  <si>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</si>
  <si>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</si>
  <si>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</si>
  <si>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</si>
  <si>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</si>
  <si>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</si>
  <si>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</si>
  <si>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</si>
  <si>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</si>
  <si>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</si>
  <si>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</si>
  <si>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</si>
  <si>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</si>
  <si>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</si>
  <si>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</si>
  <si>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</si>
  <si>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</si>
  <si>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</si>
  <si>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</si>
  <si>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</si>
  <si>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</si>
  <si>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</si>
  <si>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</si>
  <si>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</si>
  <si>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</si>
  <si>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</si>
  <si>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</si>
  <si>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</si>
  <si>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</si>
  <si>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</si>
  <si>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</si>
  <si>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</si>
  <si>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</si>
  <si>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</si>
  <si>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</si>
  <si>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</si>
  <si>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</si>
  <si>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</si>
  <si>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</si>
  <si>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</si>
  <si>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</si>
  <si>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</si>
  <si>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</si>
  <si>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</si>
  <si>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</si>
  <si>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</si>
  <si>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</si>
  <si>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</si>
  <si>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</si>
  <si>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</si>
  <si>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</si>
  <si>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</si>
  <si>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</si>
  <si>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</si>
  <si>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</si>
  <si>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</si>
  <si>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</si>
  <si>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</si>
  <si>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</si>
  <si>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</si>
  <si>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</si>
  <si>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</si>
  <si>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</si>
  <si>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</si>
  <si>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</si>
  <si>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</si>
  <si>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</si>
  <si>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</si>
  <si>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</si>
  <si>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</si>
  <si>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</si>
  <si>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</si>
  <si>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</si>
  <si>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</si>
  <si>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</si>
  <si>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</si>
  <si>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</si>
  <si>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</si>
  <si>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</si>
  <si>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</si>
  <si>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</si>
  <si>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</si>
  <si>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</si>
  <si>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</si>
  <si>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</si>
  <si>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</si>
  <si>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</si>
  <si>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</si>
  <si>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</si>
  <si>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</si>
  <si>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</si>
  <si>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</si>
  <si>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</si>
  <si>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</si>
  <si>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</si>
  <si>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</si>
  <si>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</si>
  <si>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</si>
  <si>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</si>
  <si>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</si>
  <si>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</si>
  <si>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</si>
  <si>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</si>
  <si>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</si>
  <si>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</si>
  <si>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</si>
  <si>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</si>
  <si>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</si>
  <si>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</si>
  <si>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</si>
  <si>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</si>
  <si>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</si>
  <si>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</si>
  <si>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</si>
  <si>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</si>
  <si>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</si>
  <si>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</si>
  <si>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</si>
  <si>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</si>
  <si>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</si>
  <si>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</si>
  <si>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</si>
  <si>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</si>
  <si>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</si>
  <si>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</si>
  <si>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</si>
  <si>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</si>
  <si>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</si>
  <si>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</si>
  <si>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</si>
  <si>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</si>
  <si>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</si>
  <si>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</si>
  <si>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</si>
  <si>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</si>
  <si>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</si>
  <si>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</si>
  <si>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</si>
  <si>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</si>
  <si>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</si>
  <si>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</si>
  <si>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</si>
  <si>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</si>
  <si>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</si>
  <si>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</si>
  <si>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</si>
  <si>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</si>
  <si>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</si>
  <si>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</si>
  <si>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</si>
  <si>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</si>
  <si>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</si>
  <si>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</si>
  <si>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</si>
  <si>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</si>
  <si>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</si>
  <si>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</si>
  <si>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</si>
  <si>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</si>
  <si>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</si>
  <si>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</si>
  <si>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</si>
  <si>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</si>
  <si>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</si>
  <si>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</si>
  <si>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</si>
  <si>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</si>
  <si>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</si>
  <si>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</si>
  <si>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</si>
  <si>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</si>
  <si>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</si>
  <si>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</si>
  <si>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</si>
  <si>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</si>
  <si>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</si>
  <si>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</si>
  <si>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</si>
  <si>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</si>
  <si>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</si>
  <si>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</si>
  <si>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</si>
  <si>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</si>
  <si>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</si>
  <si>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</si>
  <si>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</si>
  <si>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</si>
  <si>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</si>
  <si>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</si>
  <si>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</si>
  <si>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</si>
  <si>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</si>
  <si>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</si>
  <si>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</si>
  <si>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</si>
  <si>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</si>
  <si>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</si>
  <si>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</si>
  <si>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</si>
  <si>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</si>
  <si>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</si>
  <si>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</si>
  <si>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</si>
  <si>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</si>
  <si>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</si>
  <si>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</si>
  <si>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</si>
  <si>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</si>
  <si>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</si>
  <si>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</si>
  <si>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</si>
  <si>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</si>
  <si>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</si>
  <si>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</si>
  <si>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</si>
  <si>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</si>
  <si>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</si>
  <si>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</si>
  <si>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</si>
  <si>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</si>
  <si>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</si>
  <si>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</si>
  <si>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</si>
  <si>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</si>
  <si>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</si>
  <si>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</si>
  <si>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</si>
  <si>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</si>
  <si>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</si>
  <si>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</si>
  <si>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</si>
  <si>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</si>
  <si>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</si>
  <si>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</si>
  <si>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</si>
  <si>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</si>
  <si>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</si>
  <si>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</si>
  <si>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</si>
  <si>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</si>
  <si>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</si>
  <si>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</si>
  <si>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</si>
  <si>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</si>
  <si>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</si>
  <si>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</si>
  <si>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</si>
  <si>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</si>
  <si>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</si>
  <si>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</si>
  <si>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</si>
  <si>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</si>
  <si>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</si>
  <si>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</si>
  <si>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</si>
  <si>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</si>
  <si>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</si>
  <si>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</si>
  <si>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</si>
  <si>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</si>
  <si>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</si>
  <si>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</si>
  <si>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</si>
  <si>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</si>
  <si>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</si>
  <si>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</si>
  <si>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</si>
  <si>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</si>
  <si>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</si>
  <si>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</si>
  <si>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</si>
  <si>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</si>
  <si>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</si>
  <si>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</si>
  <si>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</si>
  <si>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</si>
  <si>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</si>
  <si>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</si>
  <si>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</si>
  <si>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</si>
  <si>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</si>
  <si>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</si>
  <si>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</si>
  <si>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</si>
  <si>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</si>
  <si>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</si>
  <si>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</si>
  <si>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</si>
  <si>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</si>
  <si>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</si>
  <si>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</si>
  <si>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</si>
  <si>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</si>
  <si>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</si>
  <si>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</si>
  <si>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</si>
  <si>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</si>
  <si>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</si>
  <si>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</si>
  <si>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</si>
  <si>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</si>
  <si>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</si>
  <si>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</si>
  <si>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</si>
  <si>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</si>
  <si>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</si>
  <si>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</si>
  <si>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</si>
  <si>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</si>
  <si>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</si>
  <si>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</si>
  <si>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</si>
  <si>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</si>
  <si>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</si>
  <si>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</si>
  <si>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</si>
  <si>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</si>
  <si>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</si>
  <si>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</si>
  <si>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</si>
  <si>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</si>
  <si>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</si>
  <si>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</si>
  <si>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</si>
  <si>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</si>
  <si>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</si>
  <si>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</si>
  <si>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</si>
  <si>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</si>
  <si>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</si>
  <si>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</si>
  <si>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</si>
  <si>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</si>
  <si>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</si>
  <si>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</si>
  <si>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</si>
  <si>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</si>
  <si>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</si>
  <si>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</si>
  <si>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</si>
  <si>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</si>
  <si>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</si>
  <si>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</si>
  <si>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</si>
  <si>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</si>
  <si>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</si>
  <si>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</si>
  <si>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</si>
  <si>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</si>
  <si>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</si>
  <si>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</si>
  <si>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</si>
  <si>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</si>
  <si>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</si>
  <si>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</si>
  <si>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</si>
  <si>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</si>
  <si>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</si>
  <si>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</si>
  <si>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</si>
  <si>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</si>
  <si>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</si>
  <si>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</si>
  <si>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</si>
  <si>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</si>
  <si>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</si>
  <si>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</si>
  <si>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</si>
  <si>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</si>
  <si>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</si>
  <si>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</si>
  <si>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</si>
  <si>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</si>
  <si>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</si>
  <si>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</si>
  <si>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</si>
  <si>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</si>
  <si>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</si>
  <si>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</si>
  <si>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</si>
  <si>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</si>
  <si>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</si>
  <si>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</si>
  <si>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</si>
  <si>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</si>
  <si>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</si>
  <si>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</si>
  <si>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</si>
  <si>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</si>
  <si>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</si>
  <si>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</si>
  <si>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</si>
  <si>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</si>
  <si>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</si>
  <si>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</si>
  <si>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</si>
  <si>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</si>
  <si>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</si>
  <si>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</si>
  <si>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</si>
  <si>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</si>
  <si>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</si>
  <si>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</si>
  <si>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</si>
  <si>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</si>
  <si>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</si>
  <si>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</si>
  <si>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</si>
  <si>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</si>
  <si>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</si>
  <si>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</si>
  <si>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</si>
  <si>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</si>
  <si>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</si>
  <si>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</si>
  <si>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</si>
  <si>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</si>
  <si>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</si>
  <si>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</si>
  <si>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</si>
  <si>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</si>
  <si>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</si>
  <si>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</si>
  <si>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</si>
  <si>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</si>
  <si>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</si>
  <si>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</si>
  <si>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</si>
  <si>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</si>
  <si>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</si>
  <si>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</si>
  <si>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</si>
  <si>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</si>
  <si>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</si>
  <si>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</si>
  <si>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</si>
  <si>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</si>
  <si>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</si>
  <si>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</si>
  <si>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</si>
  <si>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</si>
  <si>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</si>
  <si>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</si>
  <si>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</si>
  <si>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</si>
  <si>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</si>
  <si>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</si>
  <si>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</si>
  <si>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</si>
  <si>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</si>
  <si>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</si>
  <si>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</si>
  <si>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</si>
  <si>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</si>
  <si>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</si>
  <si>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</si>
  <si>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</si>
  <si>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</si>
  <si>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</si>
  <si>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</si>
  <si>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</si>
  <si>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</si>
  <si>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</si>
  <si>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</si>
  <si>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</si>
  <si>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</si>
  <si>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</si>
  <si>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</si>
  <si>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</si>
  <si>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</si>
  <si>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</si>
  <si>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</si>
  <si>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</si>
  <si>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</si>
  <si>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</si>
  <si>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</si>
  <si>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</si>
  <si>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</si>
  <si>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</si>
  <si>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</si>
  <si>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</si>
  <si>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</si>
  <si>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</si>
  <si>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</si>
  <si>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</si>
  <si>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</si>
  <si>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</si>
  <si>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</si>
  <si>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</si>
  <si>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</si>
  <si>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</si>
  <si>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</si>
  <si>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</si>
  <si>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</si>
  <si>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</si>
  <si>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</si>
  <si>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</si>
  <si>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</si>
  <si>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</si>
  <si>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</si>
  <si>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</si>
  <si>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</si>
  <si>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</si>
  <si>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</si>
  <si>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</si>
  <si>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</si>
  <si>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</si>
  <si>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</si>
  <si>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</si>
  <si>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</si>
  <si>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</si>
  <si>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</si>
  <si>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</si>
  <si>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</si>
  <si>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</si>
  <si>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</si>
  <si>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</si>
  <si>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</si>
  <si>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</si>
  <si>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</si>
  <si>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</si>
  <si>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</si>
  <si>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</si>
  <si>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</si>
  <si>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</si>
  <si>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</si>
  <si>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</si>
  <si>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</si>
  <si>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</si>
  <si>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</si>
  <si>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</si>
  <si>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</si>
  <si>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</si>
  <si>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</si>
  <si>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</si>
  <si>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</si>
  <si>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</si>
  <si>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</si>
  <si>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</si>
  <si>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</si>
  <si>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</si>
  <si>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</si>
  <si>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</si>
  <si>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</si>
  <si>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</si>
  <si>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</si>
  <si>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</si>
  <si>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</si>
  <si>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</si>
  <si>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</si>
  <si>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</si>
  <si>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</si>
  <si>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</si>
  <si>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</si>
  <si>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</si>
  <si>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</si>
  <si>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</si>
  <si>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</si>
  <si>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</si>
  <si>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</si>
  <si>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</si>
  <si>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</si>
  <si>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</si>
  <si>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</si>
  <si>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</si>
  <si>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</si>
  <si>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</si>
  <si>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</si>
  <si>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</si>
  <si>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</si>
  <si>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</si>
  <si>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</si>
  <si>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</si>
  <si>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</si>
  <si>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</si>
  <si>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</si>
  <si>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</si>
  <si>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</si>
  <si>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</si>
  <si>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</si>
  <si>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</si>
  <si>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</si>
  <si>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</si>
  <si>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</si>
  <si>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</si>
  <si>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</si>
  <si>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</si>
  <si>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</si>
  <si>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</si>
  <si>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</si>
  <si>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</si>
  <si>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</si>
  <si>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</si>
  <si>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</si>
  <si>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</si>
  <si>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</si>
  <si>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</si>
  <si>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</si>
  <si>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</si>
  <si>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</si>
  <si>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</si>
  <si>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</si>
  <si>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</si>
  <si>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</si>
  <si>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</si>
  <si>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</si>
  <si>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</si>
  <si>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</si>
  <si>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</si>
  <si>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</si>
  <si>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</si>
  <si>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</si>
  <si>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</si>
  <si>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</si>
  <si>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</si>
  <si>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</si>
  <si>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</si>
  <si>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</si>
  <si>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</si>
  <si>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</si>
  <si>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</si>
  <si>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</si>
  <si>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</si>
  <si>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</si>
  <si>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</si>
  <si>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</si>
  <si>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</si>
  <si>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</si>
  <si>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</si>
  <si>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</si>
  <si>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</si>
  <si>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</si>
  <si>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</si>
  <si>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</si>
  <si>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</si>
  <si>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</si>
  <si>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</si>
  <si>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</si>
  <si>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</si>
  <si>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</si>
  <si>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</si>
  <si>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</si>
  <si>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</si>
  <si>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</si>
  <si>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</si>
  <si>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</si>
  <si>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</si>
  <si>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</si>
  <si>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</si>
  <si>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</si>
  <si>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</si>
  <si>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</si>
  <si>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</si>
  <si>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</si>
  <si>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</si>
  <si>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</si>
  <si>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</si>
  <si>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</si>
  <si>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</si>
  <si>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</si>
  <si>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</si>
  <si>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</si>
  <si>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</si>
  <si>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</si>
  <si>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</si>
  <si>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</si>
  <si>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</si>
  <si>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</si>
  <si>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</si>
  <si>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</si>
  <si>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</si>
  <si>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</si>
  <si>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</si>
  <si>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</si>
  <si>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</si>
  <si>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</si>
  <si>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</si>
  <si>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</si>
  <si>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</si>
  <si>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</si>
  <si>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</si>
  <si>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</si>
  <si>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</si>
  <si>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</si>
  <si>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</si>
  <si>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</si>
  <si>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</si>
  <si>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</si>
  <si>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</si>
  <si>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</si>
  <si>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</si>
  <si>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</si>
  <si>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</si>
  <si>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</si>
  <si>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</si>
  <si>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</si>
  <si>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</si>
  <si>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</si>
  <si>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</si>
  <si>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</si>
  <si>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</si>
  <si>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</si>
  <si>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</si>
  <si>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</si>
  <si>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</si>
  <si>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</si>
  <si>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</si>
  <si>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</si>
  <si>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</si>
  <si>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</si>
  <si>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</si>
  <si>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</si>
  <si>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</si>
  <si>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</si>
  <si>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</si>
  <si>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</si>
  <si>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</si>
  <si>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</si>
  <si>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</si>
  <si>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</si>
  <si>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</si>
  <si>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</si>
  <si>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</si>
  <si>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</si>
  <si>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</si>
  <si>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</si>
  <si>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</si>
  <si>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</si>
  <si>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</si>
  <si>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</si>
  <si>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</si>
  <si>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</si>
  <si>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</si>
  <si>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</si>
  <si>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</si>
  <si>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</si>
  <si>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</si>
  <si>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</si>
  <si>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</si>
  <si>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</si>
  <si>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</si>
  <si>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</si>
  <si>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</si>
  <si>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</si>
  <si>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</si>
  <si>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</si>
  <si>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</si>
  <si>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</si>
  <si>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</si>
  <si>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</si>
  <si>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</si>
  <si>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</si>
  <si>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</si>
  <si>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</si>
  <si>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</si>
  <si>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</si>
  <si>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</si>
  <si>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</si>
  <si>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</si>
  <si>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</si>
  <si>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</si>
  <si>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</si>
  <si>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</si>
  <si>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</si>
  <si>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</si>
  <si>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</si>
  <si>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</si>
  <si>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</si>
  <si>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</si>
  <si>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</si>
  <si>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</si>
  <si>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</si>
  <si>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</si>
  <si>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</si>
  <si>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</si>
  <si>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</si>
  <si>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</si>
  <si>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</si>
  <si>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</si>
  <si>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</si>
  <si>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</si>
  <si>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</si>
  <si>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</si>
  <si>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</si>
  <si>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</si>
  <si>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</si>
  <si>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</si>
  <si>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</si>
  <si>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</si>
  <si>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</si>
  <si>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</si>
  <si>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</si>
  <si>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</si>
  <si>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</si>
  <si>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</si>
  <si>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</si>
  <si>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</si>
  <si>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</si>
  <si>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</si>
  <si>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</si>
  <si>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</si>
  <si>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</si>
  <si>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</si>
  <si>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</si>
  <si>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</si>
  <si>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</si>
  <si>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</si>
  <si>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</si>
  <si>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</si>
  <si>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</si>
  <si>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</si>
  <si>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</si>
  <si>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</si>
  <si>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</si>
  <si>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</si>
  <si>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</si>
  <si>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</si>
  <si>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</si>
  <si>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</si>
  <si>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</si>
  <si>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</si>
  <si>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</si>
  <si>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</si>
  <si>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</si>
  <si>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</si>
  <si>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</si>
  <si>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</si>
  <si>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</si>
  <si>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</si>
  <si>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</si>
  <si>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</si>
  <si>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</si>
  <si>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</si>
  <si>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</si>
  <si>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</si>
  <si>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</si>
  <si>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</si>
  <si>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</si>
  <si>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</si>
  <si>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</si>
  <si>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</si>
  <si>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</si>
  <si>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</si>
  <si>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</si>
  <si>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</si>
  <si>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</si>
  <si>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</si>
  <si>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</si>
  <si>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</si>
  <si>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</si>
  <si>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</si>
  <si>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</si>
  <si>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</si>
  <si>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</si>
  <si>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</si>
  <si>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</si>
  <si>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</si>
  <si>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</si>
  <si>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</si>
  <si>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</si>
  <si>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</si>
  <si>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</si>
  <si>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</si>
  <si>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</si>
  <si>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</si>
  <si>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</si>
  <si>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</si>
  <si>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</si>
  <si>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</si>
  <si>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</si>
  <si>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</si>
  <si>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</si>
  <si>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</si>
  <si>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</si>
  <si>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</si>
  <si>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</si>
  <si>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</si>
  <si>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</si>
  <si>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</si>
  <si>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</si>
  <si>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</si>
  <si>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</si>
  <si>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</si>
  <si>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</si>
  <si>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</si>
  <si>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</si>
  <si>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</si>
  <si>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</si>
  <si>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</si>
  <si>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</si>
  <si>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</si>
  <si>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</si>
  <si>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</si>
  <si>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</si>
  <si>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</si>
  <si>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</si>
  <si>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</si>
  <si>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</si>
  <si>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</si>
  <si>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</si>
  <si>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</si>
  <si>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</si>
  <si>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</si>
  <si>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</si>
  <si>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</si>
  <si>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</si>
  <si>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</si>
  <si>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</si>
  <si>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</si>
  <si>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</si>
  <si>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</si>
  <si>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</si>
  <si>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</si>
  <si>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</si>
  <si>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</si>
  <si>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</si>
  <si>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</si>
  <si>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</si>
  <si>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</si>
  <si>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</si>
  <si>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</si>
  <si>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</si>
  <si>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</si>
  <si>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</si>
  <si>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</si>
  <si>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</si>
  <si>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</si>
  <si>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</si>
  <si>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</si>
  <si>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</si>
  <si>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</si>
  <si>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</si>
  <si>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</si>
  <si>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</si>
  <si>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</si>
  <si>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</si>
  <si>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</si>
  <si>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</si>
  <si>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</si>
  <si>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</si>
  <si>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</si>
  <si>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</si>
  <si>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</si>
  <si>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</si>
  <si>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</si>
  <si>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</si>
  <si>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</si>
  <si>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</si>
  <si>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</si>
  <si>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</si>
  <si>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</si>
  <si>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</si>
  <si>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</si>
  <si>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</si>
  <si>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</si>
  <si>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</si>
  <si>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</si>
  <si>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</si>
  <si>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</si>
  <si>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</si>
  <si>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</si>
  <si>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</si>
  <si>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</si>
  <si>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</si>
  <si>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</si>
  <si>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</si>
  <si>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</si>
  <si>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</si>
  <si>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</si>
  <si>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</si>
  <si>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</si>
  <si>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</si>
  <si>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</si>
  <si>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</si>
  <si>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</si>
  <si>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</si>
  <si>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</si>
  <si>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</si>
  <si>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</si>
  <si>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</si>
  <si>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</si>
  <si>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</si>
  <si>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</si>
  <si>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</si>
  <si>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</si>
  <si>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</si>
  <si>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</si>
  <si>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</si>
  <si>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</si>
  <si>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</si>
  <si>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</si>
  <si>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</si>
  <si>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</si>
  <si>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</si>
  <si>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</si>
  <si>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</si>
  <si>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</si>
  <si>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</si>
  <si>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</si>
  <si>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</si>
  <si>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</si>
  <si>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</si>
  <si>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</si>
  <si>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</si>
  <si>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</si>
  <si>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</si>
  <si>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</si>
  <si>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</si>
  <si>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</si>
  <si>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</si>
  <si>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</si>
  <si>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</si>
  <si>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</si>
  <si>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</si>
  <si>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</si>
  <si>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</si>
  <si>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</si>
  <si>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</si>
  <si>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</si>
  <si>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</si>
  <si>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</si>
  <si>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</si>
  <si>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</si>
  <si>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</si>
  <si>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</si>
  <si>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</si>
  <si>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</si>
  <si>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</si>
  <si>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</si>
  <si>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</si>
  <si>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</si>
  <si>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</si>
  <si>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</si>
  <si>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</si>
  <si>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</si>
  <si>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</si>
  <si>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</si>
  <si>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</si>
  <si>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</si>
  <si>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</si>
  <si>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</si>
  <si>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</si>
  <si>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</si>
  <si>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</si>
  <si>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</si>
  <si>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</si>
  <si>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</si>
  <si>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</si>
  <si>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</si>
  <si>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</si>
  <si>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</si>
  <si>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</si>
  <si>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</si>
  <si>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</si>
  <si>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</si>
  <si>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</si>
  <si>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</si>
  <si>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</si>
  <si>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</si>
  <si>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</si>
  <si>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</si>
  <si>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</si>
  <si>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</si>
  <si>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</si>
  <si>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</si>
  <si>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</si>
  <si>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</si>
  <si>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</si>
  <si>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</si>
  <si>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</si>
  <si>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</si>
  <si>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</si>
  <si>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</si>
  <si>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</si>
  <si>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</si>
  <si>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</si>
  <si>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</si>
  <si>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</si>
  <si>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</si>
  <si>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</si>
  <si>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</si>
  <si>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</si>
  <si>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</si>
  <si>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</si>
  <si>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</si>
  <si>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</si>
  <si>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</si>
  <si>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</si>
  <si>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</si>
  <si>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</si>
  <si>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</si>
  <si>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</si>
  <si>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</si>
  <si>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</si>
  <si>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</si>
  <si>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</si>
  <si>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</si>
  <si>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</si>
  <si>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</si>
  <si>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</si>
  <si>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</si>
  <si>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</si>
  <si>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</si>
  <si>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</si>
  <si>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</si>
  <si>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</si>
  <si>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</si>
  <si>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</si>
  <si>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</si>
  <si>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</si>
  <si>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</si>
  <si>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</si>
  <si>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</si>
  <si>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</si>
  <si>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</si>
  <si>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</si>
  <si>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</si>
  <si>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</si>
  <si>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</si>
  <si>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</si>
  <si>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</si>
  <si>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</si>
  <si>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</si>
  <si>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</si>
  <si>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</si>
  <si>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</si>
  <si>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</si>
  <si>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</si>
  <si>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</si>
  <si>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</si>
  <si>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</si>
  <si>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</si>
  <si>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</si>
  <si>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</si>
  <si>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</si>
  <si>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</si>
  <si>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</si>
  <si>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</si>
  <si>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</si>
  <si>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</si>
  <si>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</si>
  <si>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</si>
  <si>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</si>
  <si>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</si>
  <si>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</si>
  <si>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</si>
  <si>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</si>
  <si>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</si>
  <si>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</si>
  <si>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</si>
  <si>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</si>
  <si>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</si>
  <si>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</si>
  <si>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</si>
  <si>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</si>
  <si>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</si>
  <si>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</si>
  <si>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</si>
  <si>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</si>
  <si>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</si>
  <si>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</si>
  <si>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</si>
  <si>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</si>
  <si>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</si>
  <si>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</si>
  <si>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</si>
  <si>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</si>
  <si>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</si>
  <si>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</si>
  <si>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</si>
  <si>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</si>
  <si>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</si>
  <si>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</si>
  <si>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</si>
  <si>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</si>
  <si>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</si>
  <si>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</si>
  <si>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</si>
  <si>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</si>
  <si>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</si>
  <si>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</si>
  <si>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</si>
  <si>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</si>
  <si>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</si>
  <si>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</si>
  <si>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</si>
  <si>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</si>
  <si>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</si>
  <si>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</si>
  <si>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</si>
  <si>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</si>
  <si>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</si>
  <si>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</si>
  <si>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</si>
  <si>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</si>
  <si>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</si>
  <si>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</si>
  <si>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</si>
  <si>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</si>
  <si>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</si>
  <si>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</si>
  <si>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</si>
  <si>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</si>
  <si>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</si>
  <si>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</si>
  <si>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</si>
  <si>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</si>
  <si>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</si>
  <si>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</si>
  <si>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</si>
  <si>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</si>
  <si>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</si>
  <si>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</si>
  <si>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</si>
  <si>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</si>
  <si>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</si>
  <si>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</si>
  <si>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</si>
  <si>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</si>
  <si>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</si>
  <si>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</si>
  <si>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</si>
  <si>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</si>
  <si>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</si>
  <si>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</si>
  <si>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</si>
  <si>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</si>
  <si>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</si>
  <si>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</si>
  <si>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</si>
  <si>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</si>
  <si>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</si>
  <si>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</si>
  <si>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</si>
  <si>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</si>
  <si>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</si>
  <si>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</si>
  <si>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</si>
  <si>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</si>
  <si>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</si>
  <si>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</si>
  <si>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</si>
  <si>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</si>
  <si>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</si>
  <si>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</si>
  <si>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</si>
  <si>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</si>
  <si>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</si>
  <si>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</si>
  <si>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</si>
  <si>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</si>
  <si>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</si>
  <si>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</si>
  <si>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</si>
  <si>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</si>
  <si>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</si>
  <si>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</si>
  <si>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</si>
  <si>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</si>
  <si>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</si>
  <si>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</si>
  <si>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</si>
  <si>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</si>
  <si>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</si>
  <si>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</si>
  <si>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</si>
  <si>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</si>
  <si>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</si>
  <si>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</si>
  <si>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</si>
  <si>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</si>
  <si>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</si>
  <si>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</si>
  <si>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</si>
  <si>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</si>
  <si>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</si>
  <si>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</si>
  <si>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</si>
  <si>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</si>
  <si>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</si>
  <si>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</si>
  <si>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</si>
  <si>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</si>
  <si>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</si>
  <si>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</si>
  <si>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</si>
  <si>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</si>
  <si>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</si>
  <si>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</si>
  <si>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</si>
  <si>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</si>
  <si>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</si>
  <si>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</si>
  <si>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</si>
  <si>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</si>
  <si>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</si>
  <si>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</si>
  <si>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</si>
  <si>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</si>
  <si>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</si>
  <si>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</si>
  <si>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</si>
  <si>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</si>
  <si>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</si>
  <si>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</si>
  <si>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</si>
  <si>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</si>
  <si>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</si>
  <si>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</si>
  <si>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</si>
  <si>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</si>
  <si>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</si>
  <si>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</si>
  <si>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</si>
  <si>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</si>
  <si>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</si>
  <si>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</si>
  <si>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</si>
  <si>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</si>
  <si>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</si>
  <si>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</si>
  <si>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</si>
  <si>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</si>
  <si>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</si>
  <si>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</si>
  <si>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</si>
  <si>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</si>
  <si>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</si>
  <si>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</si>
  <si>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</si>
  <si>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</si>
  <si>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</si>
  <si>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</si>
  <si>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</si>
  <si>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</si>
  <si>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</si>
  <si>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</si>
  <si>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</si>
  <si>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</si>
  <si>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</si>
  <si>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</si>
  <si>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</si>
  <si>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</si>
  <si>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</si>
  <si>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</si>
  <si>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</si>
  <si>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</si>
  <si>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</si>
  <si>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</si>
  <si>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</si>
  <si>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</si>
  <si>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</si>
  <si>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</si>
  <si>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</si>
  <si>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</si>
  <si>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</si>
  <si>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</si>
  <si>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</si>
  <si>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</si>
  <si>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</si>
  <si>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</si>
  <si>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</si>
  <si>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</si>
  <si>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</si>
  <si>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</si>
  <si>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</si>
  <si>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</si>
  <si>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</si>
  <si>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</si>
  <si>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</si>
  <si>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</si>
  <si>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</si>
  <si>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</si>
  <si>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</si>
  <si>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</si>
  <si>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</si>
  <si>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</si>
  <si>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</si>
  <si>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</si>
  <si>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</si>
  <si>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</si>
  <si>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</si>
  <si>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</si>
  <si>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</si>
  <si>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</si>
  <si>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</si>
  <si>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</si>
  <si>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</si>
  <si>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</si>
  <si>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</si>
  <si>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</si>
  <si>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</si>
  <si>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</si>
  <si>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</si>
  <si>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</si>
  <si>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</si>
  <si>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</si>
  <si>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</si>
  <si>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</si>
  <si>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</si>
  <si>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</si>
  <si>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</si>
  <si>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</si>
  <si>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</si>
  <si>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</si>
  <si>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</si>
  <si>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</si>
  <si>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</si>
  <si>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</si>
  <si>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</si>
  <si>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</si>
  <si>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</si>
  <si>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</si>
  <si>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</si>
  <si>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</si>
  <si>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</si>
  <si>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</si>
  <si>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</si>
  <si>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</si>
  <si>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</si>
  <si>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</si>
  <si>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</si>
  <si>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</si>
  <si>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</si>
  <si>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</si>
  <si>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</si>
  <si>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</si>
  <si>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</si>
  <si>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</si>
  <si>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</si>
  <si>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</si>
  <si>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</si>
  <si>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</si>
  <si>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</si>
  <si>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</si>
  <si>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</si>
  <si>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</si>
  <si>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</si>
  <si>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</si>
  <si>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</si>
  <si>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</si>
  <si>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</si>
  <si>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</si>
  <si>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</si>
  <si>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</si>
  <si>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</si>
  <si>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</si>
  <si>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</si>
  <si>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</si>
  <si>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</si>
  <si>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</si>
  <si>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</si>
  <si>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</si>
  <si>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</si>
  <si>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</si>
  <si>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</si>
  <si>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</si>
  <si>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</si>
  <si>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</si>
  <si>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</si>
  <si>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</si>
  <si>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</si>
  <si>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</si>
  <si>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</si>
  <si>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</si>
  <si>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</si>
  <si>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</si>
  <si>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</si>
  <si>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</si>
  <si>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</si>
  <si>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</si>
  <si>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</si>
  <si>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</si>
  <si>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</si>
  <si>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</si>
  <si>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</si>
  <si>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</si>
  <si>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</si>
  <si>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</si>
  <si>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</si>
  <si>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</si>
  <si>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</si>
  <si>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</si>
  <si>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</si>
  <si>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</si>
  <si>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</si>
  <si>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</si>
  <si>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</si>
  <si>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</si>
  <si>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</si>
  <si>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</si>
  <si>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</si>
  <si>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</si>
  <si>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</si>
  <si>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</si>
  <si>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</si>
  <si>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</si>
  <si>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</si>
  <si>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</si>
  <si>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</si>
  <si>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</si>
  <si>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</si>
  <si>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</si>
  <si>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</si>
  <si>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</si>
  <si>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</si>
  <si>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</si>
  <si>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</si>
  <si>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</si>
  <si>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</si>
  <si>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</si>
  <si>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</si>
  <si>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</si>
  <si>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</si>
  <si>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</si>
  <si>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</si>
  <si>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</si>
  <si>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</si>
  <si>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</si>
  <si>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</si>
  <si>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</si>
  <si>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</si>
  <si>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</si>
  <si>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</si>
  <si>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</si>
  <si>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</si>
  <si>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</si>
  <si>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</si>
  <si>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</si>
  <si>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</si>
  <si>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</si>
  <si>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</si>
  <si>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</si>
  <si>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</si>
  <si>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</si>
  <si>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</si>
  <si>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</si>
  <si>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</si>
  <si>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</si>
  <si>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</si>
  <si>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</si>
  <si>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</si>
  <si>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</si>
  <si>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</si>
  <si>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</si>
  <si>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</si>
  <si>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</si>
  <si>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</si>
  <si>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</si>
  <si>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</si>
  <si>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</si>
  <si>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</si>
  <si>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</si>
  <si>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</si>
  <si>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</si>
  <si>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</si>
  <si>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</si>
  <si>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</si>
  <si>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</si>
  <si>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</si>
  <si>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</si>
  <si>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</si>
  <si>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</si>
  <si>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</si>
  <si>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</si>
  <si>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</si>
  <si>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</si>
  <si>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</si>
  <si>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</si>
  <si>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</si>
  <si>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</si>
  <si>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</si>
  <si>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</si>
  <si>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</si>
  <si>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</si>
  <si>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</si>
  <si>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</si>
  <si>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</si>
  <si>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</si>
  <si>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</si>
  <si>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</si>
  <si>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</si>
  <si>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</si>
  <si>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</si>
  <si>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</si>
  <si>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</si>
  <si>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</si>
  <si>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</si>
  <si>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</si>
  <si>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</si>
  <si>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</si>
  <si>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</si>
  <si>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</si>
  <si>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</si>
  <si>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</si>
  <si>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</si>
  <si>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</si>
  <si>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</si>
  <si>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</si>
  <si>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</si>
  <si>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</si>
  <si>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</si>
  <si>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</si>
  <si>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</si>
  <si>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</si>
  <si>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</si>
  <si>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</si>
  <si>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</si>
  <si>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</si>
  <si>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</si>
  <si>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</si>
  <si>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</si>
  <si>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</si>
  <si>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</si>
  <si>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</si>
  <si>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</si>
  <si>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</si>
  <si>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</si>
  <si>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</si>
  <si>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</si>
  <si>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</si>
  <si>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</si>
  <si>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</si>
  <si>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</si>
  <si>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</si>
  <si>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</si>
  <si>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</si>
  <si>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</si>
  <si>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</si>
  <si>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</si>
  <si>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</si>
  <si>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</si>
  <si>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</si>
  <si>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</si>
  <si>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</si>
  <si>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</si>
  <si>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</si>
  <si>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</si>
  <si>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</si>
  <si>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</si>
  <si>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</si>
  <si>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</si>
  <si>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</si>
  <si>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</si>
  <si>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</si>
  <si>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</si>
  <si>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</si>
  <si>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</si>
  <si>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</si>
  <si>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</si>
  <si>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</si>
  <si>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</si>
  <si>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</si>
  <si>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</si>
  <si>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</si>
  <si>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</si>
  <si>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</si>
  <si>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</si>
  <si>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</si>
  <si>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</si>
  <si>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</si>
  <si>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</si>
  <si>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</si>
  <si>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</si>
  <si>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</si>
  <si>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</si>
  <si>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</si>
  <si>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</si>
  <si>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</si>
  <si>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</si>
  <si>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</si>
  <si>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</si>
  <si>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</si>
  <si>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</si>
  <si>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</si>
  <si>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</si>
  <si>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</si>
  <si>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</si>
  <si>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</si>
  <si>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</si>
  <si>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</si>
  <si>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</si>
  <si>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</si>
  <si>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</si>
  <si>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</si>
  <si>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</si>
  <si>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</si>
  <si>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</si>
  <si>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</si>
  <si>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</si>
  <si>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</si>
  <si>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</si>
  <si>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</si>
  <si>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</si>
  <si>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</si>
  <si>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</si>
  <si>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</si>
  <si>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</si>
  <si>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</si>
  <si>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</si>
  <si>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</si>
  <si>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</si>
  <si>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</si>
  <si>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</si>
  <si>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</si>
  <si>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</si>
  <si>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</si>
  <si>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</si>
  <si>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</si>
  <si>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</si>
  <si>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</si>
  <si>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</si>
  <si>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</si>
  <si>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</si>
  <si>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</si>
  <si>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</si>
  <si>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</si>
  <si>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</si>
  <si>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</si>
  <si>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</si>
  <si>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</si>
  <si>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</si>
  <si>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</si>
  <si>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</si>
  <si>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</si>
  <si>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</si>
  <si>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</si>
  <si>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</si>
  <si>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</si>
  <si>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</si>
  <si>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</si>
  <si>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</si>
  <si>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</si>
  <si>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</si>
  <si>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</si>
  <si>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</si>
  <si>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</si>
  <si>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</si>
  <si>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</si>
  <si>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</si>
  <si>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</si>
  <si>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</si>
  <si>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</si>
  <si>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</si>
  <si>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</si>
  <si>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</si>
  <si>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</si>
  <si>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</si>
  <si>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</si>
  <si>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</si>
  <si>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</si>
  <si>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</si>
  <si>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</si>
  <si>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</si>
  <si>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</si>
  <si>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</si>
  <si>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</si>
  <si>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</si>
  <si>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</si>
  <si>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</si>
  <si>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</si>
  <si>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</si>
  <si>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</si>
  <si>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</si>
  <si>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</si>
  <si>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</si>
  <si>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</si>
  <si>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</si>
  <si>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</si>
  <si>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</si>
  <si>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</si>
  <si>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</si>
  <si>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</si>
  <si>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</si>
  <si>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</si>
  <si>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</si>
  <si>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</si>
  <si>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</si>
  <si>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</si>
  <si>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</si>
  <si>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</si>
  <si>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</si>
  <si>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</si>
  <si>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</si>
  <si>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</si>
  <si>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</si>
  <si>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</si>
  <si>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</si>
  <si>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</si>
  <si>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</si>
  <si>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</si>
  <si>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</si>
  <si>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</si>
  <si>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</si>
  <si>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</si>
  <si>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</si>
  <si>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</si>
  <si>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</si>
  <si>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</si>
  <si>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</si>
  <si>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</si>
  <si>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</si>
  <si>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</si>
  <si>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</si>
  <si>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</si>
  <si>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</si>
  <si>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</si>
  <si>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</si>
  <si>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</si>
  <si>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</si>
  <si>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</si>
  <si>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</si>
  <si>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</si>
  <si>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</si>
  <si>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</si>
  <si>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</si>
  <si>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</si>
  <si>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</si>
  <si>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</si>
  <si>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</si>
  <si>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</si>
  <si>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</si>
  <si>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</si>
  <si>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</si>
  <si>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</si>
  <si>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</si>
  <si>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</si>
  <si>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</si>
  <si>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</si>
  <si>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</si>
  <si>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</si>
  <si>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</si>
  <si>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</si>
  <si>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</si>
  <si>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</si>
  <si>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</si>
  <si>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</si>
  <si>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</si>
  <si>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</si>
  <si>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</si>
  <si>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</si>
  <si>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</si>
  <si>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</si>
  <si>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</si>
  <si>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</si>
  <si>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</si>
  <si>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</si>
  <si>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</si>
  <si>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</si>
  <si>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</si>
  <si>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</si>
  <si>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</si>
  <si>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</si>
  <si>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</si>
  <si>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</si>
  <si>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</si>
  <si>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</si>
  <si>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</si>
  <si>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</si>
  <si>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</si>
  <si>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</si>
  <si>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</si>
  <si>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</si>
  <si>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</si>
  <si>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</si>
  <si>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</si>
  <si>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</si>
  <si>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</si>
  <si>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</si>
  <si>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</si>
  <si>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</si>
  <si>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</si>
  <si>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</si>
  <si>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</si>
  <si>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</si>
  <si>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</si>
  <si>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</si>
  <si>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</si>
  <si>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</si>
  <si>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</si>
  <si>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</si>
  <si>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</si>
  <si>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</si>
  <si>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</si>
  <si>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</si>
  <si>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</si>
  <si>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</si>
  <si>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</si>
  <si>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</si>
  <si>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</si>
  <si>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</si>
  <si>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</si>
  <si>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</si>
  <si>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</si>
  <si>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</si>
  <si>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</si>
  <si>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</si>
  <si>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</si>
  <si>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</si>
  <si>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</si>
  <si>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</si>
  <si>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</si>
  <si>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</si>
  <si>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</si>
  <si>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</si>
  <si>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</si>
  <si>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</si>
  <si>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</si>
  <si>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</si>
  <si>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</si>
  <si>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</si>
  <si>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</si>
  <si>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</si>
  <si>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</si>
  <si>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</si>
  <si>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</si>
  <si>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</si>
  <si>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</si>
  <si>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</si>
  <si>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</si>
  <si>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</si>
  <si>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</si>
  <si>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</si>
  <si>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</si>
  <si>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</si>
  <si>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</si>
  <si>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</si>
  <si>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</si>
  <si>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</si>
  <si>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</si>
  <si>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</si>
  <si>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</si>
  <si>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</si>
  <si>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</si>
  <si>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</si>
  <si>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</si>
  <si>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</si>
  <si>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</si>
  <si>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</si>
  <si>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</si>
  <si>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</si>
  <si>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</si>
  <si>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</si>
  <si>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</si>
  <si>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</si>
  <si>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</si>
  <si>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</si>
  <si>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</si>
  <si>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</si>
  <si>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</si>
  <si>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</si>
  <si>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</si>
  <si>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</si>
  <si>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</si>
  <si>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</si>
  <si>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</si>
  <si>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</si>
  <si>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</si>
  <si>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</si>
  <si>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</si>
  <si>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</si>
  <si>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</si>
  <si>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</si>
  <si>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</si>
  <si>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</si>
  <si>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</si>
  <si>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</si>
  <si>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</si>
  <si>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</si>
  <si>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</si>
  <si>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</si>
  <si>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</si>
  <si>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</si>
  <si>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</si>
  <si>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</si>
  <si>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</si>
  <si>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</si>
  <si>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</si>
  <si>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</si>
  <si>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</si>
  <si>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</si>
  <si>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</si>
  <si>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</si>
  <si>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</si>
  <si>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</si>
  <si>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</si>
  <si>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</si>
  <si>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</si>
  <si>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</si>
  <si>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</si>
  <si>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</si>
  <si>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</si>
  <si>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</si>
  <si>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</si>
  <si>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</si>
  <si>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</si>
  <si>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</si>
  <si>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</si>
  <si>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</si>
  <si>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</si>
  <si>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</si>
  <si>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</si>
  <si>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</si>
  <si>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</si>
  <si>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</si>
  <si>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</si>
  <si>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</si>
  <si>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</si>
  <si>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</si>
  <si>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</si>
  <si>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</si>
  <si>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</si>
  <si>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</si>
  <si>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</si>
  <si>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</si>
  <si>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</si>
  <si>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</si>
  <si>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</si>
  <si>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</si>
  <si>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</si>
  <si>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</si>
  <si>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</si>
  <si>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</si>
  <si>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</si>
  <si>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</si>
  <si>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</si>
  <si>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</si>
  <si>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</si>
  <si>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</si>
  <si>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</si>
  <si>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</si>
  <si>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</si>
  <si>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</si>
  <si>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</si>
  <si>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</si>
  <si>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</si>
  <si>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</si>
  <si>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</si>
  <si>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</si>
  <si>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</si>
  <si>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</si>
  <si>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</si>
  <si>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</si>
  <si>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</si>
  <si>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</si>
  <si>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</si>
  <si>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</si>
  <si>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</si>
  <si>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</si>
  <si>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</si>
  <si>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</si>
  <si>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</si>
  <si>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</si>
  <si>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</si>
  <si>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</si>
  <si>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</si>
  <si>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</si>
  <si>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</si>
  <si>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</si>
  <si>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</si>
  <si>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</si>
  <si>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</si>
  <si>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</si>
  <si>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</si>
  <si>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</si>
  <si>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</si>
  <si>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</si>
  <si>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</si>
  <si>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</si>
  <si>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</si>
  <si>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</si>
  <si>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</si>
  <si>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</si>
  <si>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</si>
  <si>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</si>
  <si>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</si>
  <si>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</si>
  <si>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</si>
  <si>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</si>
  <si>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</si>
  <si>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</si>
  <si>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</si>
  <si>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</si>
  <si>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</si>
  <si>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</si>
  <si>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</si>
  <si>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</si>
  <si>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</si>
  <si>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</si>
  <si>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</si>
  <si>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</si>
  <si>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</si>
  <si>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</si>
  <si>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</si>
  <si>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</si>
  <si>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</si>
  <si>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</si>
  <si>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</si>
  <si>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</si>
  <si>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</si>
  <si>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</si>
  <si>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</si>
  <si>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</si>
  <si>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</si>
  <si>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</si>
  <si>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</si>
  <si>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</si>
  <si>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</si>
  <si>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</si>
  <si>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</si>
  <si>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</si>
  <si>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</si>
  <si>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</si>
  <si>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</si>
  <si>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</si>
  <si>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</si>
  <si>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</si>
  <si>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</si>
  <si>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</si>
  <si>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</si>
  <si>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</si>
  <si>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</si>
  <si>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</si>
  <si>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</si>
  <si>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</si>
  <si>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</si>
  <si>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</si>
  <si>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</si>
  <si>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</si>
  <si>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</si>
  <si>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</si>
  <si>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</si>
  <si>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</si>
  <si>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</si>
  <si>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</si>
  <si>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</si>
  <si>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</si>
  <si>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</si>
  <si>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</si>
  <si>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</si>
  <si>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</si>
  <si>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</si>
  <si>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</si>
  <si>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</si>
  <si>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</si>
  <si>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</si>
  <si>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</si>
  <si>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</si>
  <si>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</si>
  <si>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</si>
  <si>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</si>
  <si>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</si>
  <si>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</si>
  <si>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</si>
  <si>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</si>
  <si>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</si>
  <si>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</si>
  <si>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</si>
  <si>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</si>
  <si>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</si>
  <si>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</si>
  <si>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</si>
  <si>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</si>
  <si>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</si>
  <si>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</si>
  <si>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</si>
  <si>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</si>
  <si>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</si>
  <si>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</si>
  <si>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</si>
  <si>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</si>
  <si>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</si>
  <si>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</si>
  <si>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</si>
  <si>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</si>
  <si>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</si>
  <si>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</si>
  <si>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</si>
  <si>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</si>
  <si>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</si>
  <si>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</si>
  <si>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</si>
  <si>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</si>
  <si>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</si>
  <si>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</si>
  <si>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</si>
  <si>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</si>
  <si>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</si>
  <si>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</si>
  <si>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</si>
  <si>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</si>
  <si>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</si>
  <si>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</si>
  <si>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</si>
  <si>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</si>
  <si>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</si>
  <si>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</si>
  <si>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</si>
  <si>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</si>
  <si>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</si>
  <si>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</si>
  <si>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</si>
  <si>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</si>
  <si>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</si>
  <si>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</si>
  <si>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</si>
  <si>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</si>
  <si>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</si>
  <si>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</si>
  <si>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</si>
  <si>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</si>
  <si>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</si>
  <si>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</si>
  <si>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</si>
  <si>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</si>
  <si>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</si>
  <si>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</si>
  <si>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</si>
  <si>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</si>
  <si>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</si>
  <si>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</si>
  <si>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</si>
  <si>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</si>
  <si>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</si>
  <si>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</si>
  <si>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</si>
  <si>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</si>
  <si>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</si>
  <si>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</si>
  <si>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</si>
  <si>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</si>
  <si>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</si>
  <si>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</si>
  <si>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</si>
  <si>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</si>
  <si>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</si>
  <si>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</si>
  <si>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</si>
  <si>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</si>
  <si>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</si>
  <si>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</si>
  <si>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</si>
  <si>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</si>
  <si>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</si>
  <si>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</si>
  <si>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</si>
  <si>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</si>
  <si>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</si>
  <si>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</si>
  <si>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</si>
  <si>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</si>
  <si>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</si>
  <si>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</si>
  <si>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</si>
  <si>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</si>
  <si>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</si>
  <si>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</si>
  <si>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</si>
  <si>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</si>
  <si>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</si>
  <si>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</si>
  <si>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</si>
  <si>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</si>
  <si>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</si>
  <si>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</si>
  <si>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</si>
  <si>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</si>
  <si>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</si>
  <si>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</si>
  <si>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</si>
  <si>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</si>
  <si>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</si>
  <si>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</si>
  <si>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</si>
  <si>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</si>
  <si>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</si>
  <si>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</si>
  <si>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</si>
  <si>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</si>
  <si>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</si>
  <si>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</si>
  <si>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</si>
  <si>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</si>
  <si>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</si>
  <si>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</si>
  <si>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</si>
  <si>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</si>
  <si>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</si>
  <si>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</si>
  <si>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</si>
  <si>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</si>
  <si>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</si>
  <si>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</si>
  <si>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</si>
  <si>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</si>
  <si>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</si>
  <si>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</si>
  <si>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</si>
  <si>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</si>
  <si>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</si>
  <si>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</si>
  <si>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</si>
  <si>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</si>
  <si>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</si>
  <si>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</si>
  <si>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</si>
  <si>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</si>
  <si>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</si>
  <si>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</si>
  <si>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</si>
  <si>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</si>
  <si>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</si>
  <si>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</si>
  <si>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</si>
  <si>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</si>
  <si>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</si>
  <si>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</si>
  <si>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</si>
  <si>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</si>
  <si>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</si>
  <si>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</si>
  <si>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</si>
  <si>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</si>
  <si>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</si>
  <si>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</si>
  <si>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</si>
  <si>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</si>
  <si>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</si>
  <si>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</si>
  <si>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</si>
  <si>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</si>
  <si>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</si>
  <si>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</si>
  <si>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</si>
  <si>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</si>
  <si>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</si>
  <si>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</si>
  <si>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</si>
  <si>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</si>
  <si>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</si>
  <si>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</si>
  <si>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</si>
  <si>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</si>
  <si>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</si>
  <si>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</si>
  <si>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</si>
  <si>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</si>
  <si>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</si>
  <si>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</si>
  <si>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</si>
  <si>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</si>
  <si>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</si>
  <si>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</si>
  <si>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</si>
  <si>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</si>
  <si>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</si>
  <si>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</si>
  <si>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</si>
  <si>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</si>
  <si>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</si>
  <si>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</si>
  <si>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</si>
  <si>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</si>
  <si>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</si>
  <si>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</si>
  <si>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</si>
  <si>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</si>
  <si>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</si>
  <si>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</si>
  <si>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</si>
  <si>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</si>
  <si>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</si>
  <si>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</si>
  <si>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</si>
  <si>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</si>
  <si>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</si>
  <si>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</si>
  <si>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</si>
  <si>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</si>
  <si>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</si>
  <si>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</si>
  <si>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</si>
  <si>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</si>
  <si>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</si>
  <si>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</si>
  <si>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</si>
  <si>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</si>
  <si>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</si>
  <si>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</si>
  <si>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</si>
  <si>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</si>
  <si>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</si>
  <si>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</si>
  <si>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</si>
  <si>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</si>
  <si>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</si>
  <si>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</si>
  <si>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</si>
  <si>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</si>
  <si>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</si>
  <si>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</si>
  <si>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</si>
  <si>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</si>
  <si>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</si>
  <si>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</si>
  <si>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</si>
  <si>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</si>
  <si>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</si>
  <si>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</si>
  <si>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</si>
  <si>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</si>
  <si>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</si>
  <si>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</si>
  <si>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</si>
  <si>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</si>
  <si>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</si>
  <si>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</si>
  <si>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</si>
  <si>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</si>
  <si>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</si>
  <si>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</si>
  <si>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</si>
  <si>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</si>
  <si>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</si>
  <si>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</si>
  <si>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</si>
  <si>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</si>
  <si>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</si>
  <si>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</si>
  <si>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</si>
  <si>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</si>
  <si>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</si>
  <si>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</si>
  <si>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</si>
  <si>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</si>
  <si>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</si>
  <si>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</si>
  <si>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</si>
  <si>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</si>
  <si>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</si>
  <si>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</si>
  <si>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</si>
  <si>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</si>
  <si>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</si>
  <si>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</si>
  <si>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</si>
  <si>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</si>
  <si>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</si>
  <si>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</si>
  <si>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</si>
  <si>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</si>
  <si>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</si>
  <si>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</si>
  <si>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</si>
  <si>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</si>
  <si>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</si>
  <si>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</si>
  <si>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</si>
  <si>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</si>
  <si>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</si>
  <si>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</si>
  <si>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</si>
  <si>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</si>
  <si>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</si>
  <si>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</si>
  <si>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</si>
  <si>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</si>
  <si>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</si>
  <si>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</si>
  <si>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</si>
  <si>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</si>
  <si>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</si>
  <si>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</si>
  <si>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</si>
  <si>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</si>
  <si>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</si>
  <si>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</si>
  <si>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</si>
  <si>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</si>
  <si>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</si>
  <si>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</si>
  <si>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</si>
  <si>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</si>
  <si>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</si>
  <si>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</si>
  <si>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</si>
  <si>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</si>
  <si>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</si>
  <si>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</si>
  <si>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</si>
  <si>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</si>
  <si>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</si>
  <si>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</si>
  <si>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</si>
  <si>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</si>
  <si>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</si>
  <si>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</si>
  <si>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</si>
  <si>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</si>
  <si>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</si>
  <si>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</si>
  <si>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</si>
  <si>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</si>
  <si>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</si>
  <si>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</si>
  <si>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</si>
  <si>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</si>
  <si>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</si>
  <si>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</si>
  <si>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</si>
  <si>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</si>
  <si>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</si>
  <si>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</si>
  <si>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</si>
  <si>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</si>
  <si>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</si>
  <si>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</si>
  <si>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</si>
  <si>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</si>
  <si>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</si>
  <si>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</si>
  <si>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</si>
  <si>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</si>
  <si>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</si>
  <si>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</si>
  <si>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</si>
  <si>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</si>
  <si>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</si>
  <si>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</si>
  <si>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</si>
  <si>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</si>
  <si>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</si>
  <si>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</si>
  <si>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</si>
  <si>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</si>
  <si>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</si>
  <si>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</si>
  <si>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</si>
  <si>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</si>
  <si>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</si>
  <si>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</si>
  <si>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</si>
  <si>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</si>
  <si>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</si>
  <si>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</si>
  <si>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</si>
  <si>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</si>
  <si>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</si>
  <si>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</si>
  <si>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</si>
  <si>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</si>
  <si>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</si>
  <si>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</si>
  <si>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</si>
  <si>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</si>
  <si>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</si>
  <si>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</si>
  <si>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</si>
  <si>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</si>
  <si>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</si>
  <si>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</si>
  <si>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</si>
  <si>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</si>
  <si>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</si>
  <si>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</si>
  <si>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</si>
  <si>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</si>
  <si>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</si>
  <si>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</si>
  <si>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</si>
  <si>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</si>
  <si>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</si>
  <si>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</si>
  <si>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</si>
  <si>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</si>
  <si>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</si>
  <si>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</si>
  <si>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</si>
  <si>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</si>
  <si>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</si>
  <si>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</si>
  <si>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</si>
  <si>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</si>
  <si>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</si>
  <si>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</si>
  <si>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</si>
  <si>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</si>
  <si>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</si>
  <si>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</si>
  <si>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</si>
  <si>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</si>
  <si>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</si>
  <si>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</si>
  <si>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</si>
  <si>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</si>
  <si>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</si>
  <si>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</si>
  <si>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</si>
  <si>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</si>
  <si>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</si>
  <si>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</si>
  <si>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</si>
  <si>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</si>
  <si>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</si>
  <si>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</si>
  <si>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</si>
  <si>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</si>
  <si>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</si>
  <si>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</si>
  <si>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</si>
  <si>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</si>
  <si>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</si>
  <si>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</si>
  <si>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</si>
  <si>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</si>
  <si>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</si>
  <si>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</si>
  <si>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</si>
  <si>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</si>
  <si>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</si>
  <si>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</si>
  <si>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</si>
  <si>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</si>
  <si>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</si>
  <si>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</si>
  <si>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</si>
  <si>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</si>
  <si>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</si>
  <si>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</si>
  <si>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</si>
  <si>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</si>
  <si>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</si>
  <si>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</si>
  <si>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</si>
  <si>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</si>
  <si>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</si>
  <si>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</si>
  <si>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</si>
  <si>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</si>
  <si>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</si>
  <si>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</si>
  <si>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</si>
  <si>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</si>
  <si>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</si>
  <si>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</si>
  <si>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</si>
  <si>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</si>
  <si>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</si>
  <si>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</si>
  <si>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</si>
  <si>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</si>
  <si>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</si>
  <si>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</si>
  <si>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</si>
  <si>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</si>
  <si>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</si>
  <si>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</si>
  <si>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</si>
  <si>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</si>
  <si>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</si>
  <si>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</si>
  <si>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</si>
  <si>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</si>
  <si>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</si>
  <si>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</si>
  <si>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</si>
  <si>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</si>
  <si>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</si>
  <si>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</si>
  <si>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</si>
  <si>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</si>
  <si>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</si>
  <si>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</si>
  <si>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</si>
  <si>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</si>
  <si>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</si>
  <si>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</si>
  <si>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</si>
  <si>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</si>
  <si>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</si>
  <si>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</si>
  <si>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</si>
  <si>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</si>
  <si>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</si>
  <si>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</si>
  <si>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</si>
  <si>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</si>
  <si>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</si>
  <si>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</si>
  <si>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</si>
  <si>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</si>
  <si>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</si>
  <si>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</si>
  <si>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</si>
  <si>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</si>
  <si>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</si>
  <si>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</si>
  <si>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</si>
  <si>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</si>
  <si>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</si>
  <si>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</si>
  <si>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</si>
  <si>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</si>
  <si>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</si>
  <si>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</si>
  <si>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</si>
  <si>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</si>
  <si>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</si>
  <si>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</si>
  <si>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</si>
  <si>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</si>
  <si>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</si>
  <si>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</si>
  <si>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</si>
  <si>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</si>
  <si>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</si>
  <si>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</si>
  <si>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</si>
  <si>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</si>
  <si>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</si>
  <si>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</si>
  <si>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</si>
  <si>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</si>
  <si>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</si>
  <si>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</si>
  <si>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</si>
  <si>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</si>
  <si>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</si>
  <si>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</si>
  <si>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</si>
  <si>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</si>
  <si>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</si>
  <si>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</si>
  <si>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</si>
  <si>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</si>
  <si>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</si>
  <si>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</si>
  <si>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</si>
  <si>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</si>
  <si>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</si>
  <si>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</si>
  <si>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</si>
  <si>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</si>
  <si>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</si>
  <si>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</si>
  <si>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</si>
  <si>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</si>
  <si>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</si>
  <si>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</si>
  <si>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</si>
  <si>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</si>
  <si>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</si>
  <si>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</si>
  <si>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</si>
  <si>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</si>
  <si>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</si>
  <si>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</si>
  <si>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</si>
  <si>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</si>
  <si>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</si>
  <si>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</si>
  <si>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</si>
  <si>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</si>
  <si>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</si>
  <si>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</si>
  <si>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</si>
  <si>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</si>
  <si>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</si>
  <si>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</si>
  <si>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</si>
  <si>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</si>
  <si>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</si>
  <si>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</si>
  <si>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</si>
  <si>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</si>
  <si>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</si>
  <si>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</si>
  <si>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</si>
  <si>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</si>
  <si>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</si>
  <si>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</si>
  <si>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</si>
  <si>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</si>
  <si>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</si>
  <si>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</si>
  <si>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</si>
  <si>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</si>
  <si>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</si>
  <si>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</si>
  <si>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</si>
  <si>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</si>
  <si>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</si>
  <si>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</si>
  <si>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</si>
  <si>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</si>
  <si>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</si>
  <si>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</si>
  <si>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</si>
  <si>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</si>
  <si>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</si>
  <si>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</si>
  <si>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</si>
  <si>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</si>
  <si>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</si>
  <si>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</si>
  <si>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</si>
  <si>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</si>
  <si>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</si>
  <si>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</si>
  <si>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</si>
  <si>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</si>
  <si>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</si>
  <si>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</si>
  <si>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</si>
  <si>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</si>
  <si>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</si>
  <si>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</si>
  <si>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</si>
  <si>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</si>
  <si>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</si>
  <si>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</si>
  <si>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</si>
  <si>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</si>
  <si>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</si>
  <si>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</si>
  <si>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</si>
  <si>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</si>
  <si>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</si>
  <si>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</si>
  <si>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</si>
  <si>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</si>
  <si>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</si>
  <si>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</si>
  <si>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</si>
  <si>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</si>
  <si>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</si>
  <si>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</si>
  <si>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</si>
  <si>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</si>
  <si>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</si>
  <si>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</si>
  <si>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</si>
  <si>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</si>
  <si>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</si>
  <si>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</si>
  <si>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</si>
  <si>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</si>
  <si>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</si>
  <si>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</si>
  <si>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</si>
  <si>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</si>
  <si>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</si>
  <si>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</si>
  <si>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</si>
  <si>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</si>
  <si>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</si>
  <si>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</si>
  <si>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</si>
  <si>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</si>
  <si>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</si>
  <si>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</si>
  <si>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</si>
  <si>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</si>
  <si>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</si>
  <si>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</si>
  <si>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</si>
  <si>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</si>
  <si>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</si>
  <si>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</si>
  <si>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</si>
  <si>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</si>
  <si>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</si>
  <si>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</si>
  <si>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</si>
  <si>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</si>
  <si>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</si>
  <si>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</si>
  <si>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</si>
  <si>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</si>
  <si>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</si>
  <si>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</si>
  <si>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</si>
  <si>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</si>
  <si>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</si>
  <si>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</si>
  <si>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</si>
  <si>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</si>
  <si>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</si>
  <si>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</si>
  <si>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</si>
  <si>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</si>
  <si>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</si>
  <si>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</si>
  <si>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</si>
  <si>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</si>
  <si>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</si>
  <si>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</si>
  <si>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</si>
  <si>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</si>
  <si>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</si>
  <si>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</si>
  <si>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</si>
  <si>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</si>
  <si>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</si>
  <si>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</si>
  <si>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</si>
  <si>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</si>
  <si>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</si>
  <si>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</si>
  <si>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</si>
  <si>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</si>
  <si>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</si>
  <si>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</si>
  <si>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</si>
  <si>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</si>
  <si>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</si>
  <si>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</si>
  <si>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</si>
  <si>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</si>
  <si>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</si>
  <si>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</si>
  <si>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</si>
  <si>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</si>
  <si>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</si>
  <si>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</si>
  <si>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</si>
  <si>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</si>
  <si>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</si>
  <si>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</si>
  <si>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</si>
  <si>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</si>
  <si>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</si>
  <si>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</si>
  <si>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</si>
  <si>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</si>
  <si>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</si>
  <si>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</si>
  <si>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</si>
  <si>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</si>
  <si>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</si>
  <si>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</si>
  <si>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</si>
  <si>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</si>
  <si>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</si>
  <si>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</si>
  <si>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</si>
  <si>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</si>
  <si>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</si>
  <si>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</si>
  <si>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</si>
  <si>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</si>
  <si>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</si>
  <si>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</si>
  <si>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</si>
  <si>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</si>
  <si>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</si>
  <si>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</si>
  <si>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</si>
  <si>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</si>
  <si>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</si>
  <si>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</si>
  <si>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</si>
  <si>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</si>
  <si>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</si>
  <si>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</si>
  <si>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</si>
  <si>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</si>
  <si>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</si>
  <si>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</si>
  <si>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</si>
  <si>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</si>
  <si>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</si>
  <si>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</si>
  <si>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</si>
  <si>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</si>
  <si>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</si>
  <si>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</si>
  <si>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</si>
  <si>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</si>
  <si>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</si>
  <si>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</si>
  <si>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</si>
  <si>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</si>
  <si>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</si>
  <si>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</si>
  <si>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</si>
  <si>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</si>
  <si>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</si>
  <si>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</si>
  <si>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</si>
  <si>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</si>
  <si>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</si>
  <si>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</si>
  <si>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</si>
  <si>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</si>
  <si>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</si>
  <si>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</si>
  <si>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</si>
  <si>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</si>
  <si>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</si>
  <si>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</si>
  <si>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</si>
  <si>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</si>
  <si>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</si>
  <si>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</si>
  <si>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</si>
  <si>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</si>
  <si>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</si>
  <si>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</si>
  <si>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</si>
  <si>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</si>
  <si>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</si>
  <si>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</si>
  <si>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</si>
  <si>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</si>
  <si>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</si>
  <si>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</si>
  <si>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</si>
  <si>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</si>
  <si>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</si>
  <si>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</si>
  <si>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</si>
  <si>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</si>
  <si>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</si>
  <si>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</si>
  <si>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</si>
  <si>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</si>
  <si>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</si>
  <si>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</si>
  <si>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</si>
  <si>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</si>
  <si>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</si>
  <si>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</si>
  <si>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</si>
  <si>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</si>
  <si>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</si>
  <si>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</si>
  <si>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</si>
  <si>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</si>
  <si>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</si>
  <si>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</si>
  <si>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</si>
  <si>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</si>
  <si>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</si>
  <si>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</si>
  <si>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</si>
  <si>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</si>
  <si>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</si>
  <si>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</si>
  <si>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</si>
  <si>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</si>
  <si>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</si>
  <si>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</si>
  <si>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</si>
  <si>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</si>
  <si>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</si>
  <si>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</si>
  <si>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</si>
  <si>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</si>
  <si>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</si>
  <si>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</si>
  <si>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</si>
  <si>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</si>
  <si>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</si>
  <si>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</si>
  <si>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</si>
  <si>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</si>
  <si>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</si>
  <si>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</si>
  <si>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</si>
  <si>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</si>
  <si>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</si>
  <si>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</si>
  <si>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</si>
  <si>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</si>
  <si>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</si>
  <si>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</si>
  <si>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</si>
  <si>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</si>
  <si>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</si>
  <si>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</si>
  <si>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</si>
  <si>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</si>
  <si>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</si>
  <si>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</si>
  <si>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</si>
  <si>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</si>
  <si>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</si>
  <si>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</si>
  <si>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</si>
  <si>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</si>
  <si>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</si>
  <si>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</si>
  <si>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</si>
  <si>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</si>
  <si>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</si>
  <si>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</si>
  <si>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</si>
  <si>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</si>
  <si>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</si>
  <si>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</si>
  <si>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</si>
  <si>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</si>
  <si>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</si>
  <si>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</si>
  <si>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</si>
  <si>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</si>
  <si>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</si>
  <si>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</si>
  <si>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</si>
  <si>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</si>
  <si>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</si>
  <si>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</si>
  <si>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</si>
  <si>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</si>
  <si>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</si>
  <si>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</si>
  <si>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</si>
  <si>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</si>
  <si>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</si>
  <si>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</si>
  <si>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</si>
  <si>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</si>
  <si>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</si>
  <si>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</si>
  <si>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</si>
  <si>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</si>
  <si>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</si>
  <si>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</si>
  <si>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</si>
  <si>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</si>
  <si>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</si>
  <si>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</si>
  <si>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</si>
  <si>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</si>
  <si>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</si>
  <si>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</si>
  <si>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</si>
  <si>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</si>
  <si>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</si>
  <si>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</si>
  <si>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</si>
  <si>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</si>
  <si>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</si>
  <si>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</si>
  <si>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</si>
  <si>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</si>
  <si>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</si>
  <si>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</si>
  <si>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</si>
  <si>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</si>
  <si>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</si>
  <si>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</si>
  <si>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</si>
  <si>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</si>
  <si>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</si>
  <si>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</si>
  <si>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</si>
  <si>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</si>
  <si>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</si>
  <si>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</si>
  <si>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</si>
  <si>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</si>
  <si>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</si>
  <si>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</si>
  <si>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</si>
  <si>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</si>
  <si>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</si>
  <si>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</si>
  <si>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</si>
  <si>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</si>
  <si>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</si>
  <si>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</si>
  <si>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</si>
  <si>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</si>
  <si>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</si>
  <si>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</si>
  <si>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</si>
  <si>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</si>
  <si>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</si>
  <si>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</si>
  <si>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</si>
  <si>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</si>
  <si>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</si>
  <si>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</si>
  <si>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</si>
  <si>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</si>
  <si>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</si>
  <si>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</si>
  <si>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</si>
  <si>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</si>
  <si>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</si>
  <si>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</si>
  <si>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</si>
  <si>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</si>
  <si>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</si>
  <si>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</si>
  <si>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</si>
  <si>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</si>
  <si>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</si>
  <si>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</si>
  <si>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</si>
  <si>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</si>
  <si>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</si>
  <si>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</si>
  <si>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</si>
  <si>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</si>
  <si>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</si>
  <si>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</si>
  <si>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</si>
  <si>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</si>
  <si>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</si>
  <si>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</si>
  <si>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</si>
  <si>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</si>
  <si>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</si>
  <si>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</si>
  <si>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</si>
  <si>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</si>
  <si>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</si>
  <si>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</si>
  <si>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</si>
  <si>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</si>
  <si>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</si>
  <si>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</si>
  <si>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</si>
  <si>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</si>
  <si>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</si>
  <si>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</si>
  <si>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</si>
  <si>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</si>
  <si>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</si>
  <si>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</si>
  <si>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</si>
  <si>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</si>
  <si>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</si>
  <si>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</si>
  <si>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</si>
  <si>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</si>
  <si>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</si>
  <si>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</si>
  <si>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</si>
  <si>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</si>
  <si>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</si>
  <si>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</si>
  <si>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</si>
  <si>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</si>
  <si>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</si>
  <si>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</si>
  <si>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</si>
  <si>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</si>
  <si>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</si>
  <si>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</si>
  <si>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</si>
  <si>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</si>
  <si>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</si>
  <si>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</si>
  <si>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</si>
  <si>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</si>
  <si>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</si>
  <si>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</si>
  <si>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</si>
  <si>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</si>
  <si>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</si>
  <si>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</si>
  <si>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</si>
  <si>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</si>
  <si>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</si>
  <si>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</si>
  <si>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</si>
  <si>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</si>
  <si>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</si>
  <si>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</si>
  <si>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</si>
  <si>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</si>
  <si>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</si>
  <si>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</si>
  <si>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</si>
  <si>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</si>
  <si>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</si>
  <si>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</si>
  <si>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</si>
  <si>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</si>
  <si>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</si>
  <si>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</si>
  <si>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</si>
  <si>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</si>
  <si>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</si>
  <si>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</si>
  <si>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</si>
  <si>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</si>
  <si>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</si>
  <si>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</si>
  <si>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</si>
  <si>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</si>
  <si>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</si>
  <si>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</si>
  <si>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</si>
  <si>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</si>
  <si>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</si>
  <si>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</si>
  <si>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</si>
  <si>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</si>
  <si>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</si>
  <si>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</si>
  <si>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</si>
  <si>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</si>
  <si>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</si>
  <si>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</si>
  <si>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</si>
  <si>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</si>
  <si>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</si>
  <si>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</si>
  <si>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</si>
  <si>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</si>
  <si>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</si>
  <si>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</si>
  <si>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</si>
  <si>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</si>
  <si>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</si>
  <si>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</si>
  <si>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</si>
  <si>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</si>
  <si>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</si>
  <si>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</si>
  <si>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</si>
  <si>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</si>
  <si>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</si>
  <si>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</si>
  <si>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</si>
  <si>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</si>
  <si>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</si>
  <si>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</si>
  <si>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</si>
  <si>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</si>
  <si>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</si>
  <si>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</si>
  <si>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</si>
  <si>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</si>
  <si>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</si>
  <si>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</si>
  <si>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</si>
  <si>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</si>
  <si>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</si>
  <si>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</si>
  <si>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</si>
  <si>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</si>
  <si>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</si>
  <si>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</si>
  <si>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</si>
  <si>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</si>
  <si>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</si>
  <si>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</si>
  <si>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</si>
  <si>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</si>
  <si>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</si>
  <si>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</si>
  <si>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</si>
  <si>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</si>
  <si>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</si>
  <si>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</si>
  <si>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</si>
  <si>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</si>
  <si>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</si>
  <si>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</si>
  <si>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</si>
  <si>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</si>
  <si>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</si>
  <si>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</si>
  <si>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</si>
  <si>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</si>
  <si>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</si>
  <si>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</si>
  <si>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</si>
  <si>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</si>
  <si>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</si>
  <si>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</si>
  <si>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</si>
  <si>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</si>
  <si>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</si>
  <si>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</si>
  <si>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</si>
  <si>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</si>
  <si>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</si>
  <si>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</si>
  <si>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</si>
  <si>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</si>
  <si>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</si>
  <si>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</si>
  <si>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</si>
  <si>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</si>
  <si>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</si>
  <si>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</si>
  <si>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</si>
  <si>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</si>
  <si>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</si>
  <si>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</si>
  <si>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</si>
  <si>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</si>
  <si>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</si>
  <si>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</si>
  <si>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</si>
  <si>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</si>
  <si>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</si>
  <si>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</si>
  <si>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</si>
  <si>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</si>
  <si>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</si>
  <si>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</si>
  <si>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</si>
  <si>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</si>
  <si>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</si>
  <si>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</si>
  <si>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</si>
  <si>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</si>
  <si>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</si>
  <si>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</si>
  <si>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</si>
  <si>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</si>
  <si>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</si>
  <si>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</si>
  <si>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</si>
  <si>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</si>
  <si>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</si>
  <si>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</si>
  <si>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</si>
  <si>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</si>
  <si>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</si>
  <si>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</si>
  <si>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</si>
  <si>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</si>
  <si>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</si>
  <si>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</si>
  <si>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</si>
  <si>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</si>
  <si>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</si>
  <si>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</si>
  <si>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</si>
  <si>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</si>
  <si>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</si>
  <si>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</si>
  <si>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</si>
  <si>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</si>
  <si>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</si>
  <si>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</si>
  <si>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</si>
  <si>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</si>
  <si>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</si>
  <si>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</si>
  <si>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</si>
  <si>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</si>
  <si>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</si>
  <si>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</si>
  <si>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</si>
  <si>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</si>
  <si>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</si>
  <si>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</si>
  <si>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</si>
  <si>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</si>
  <si>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</si>
  <si>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</si>
  <si>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</si>
  <si>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</si>
  <si>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</si>
  <si>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</si>
  <si>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</si>
  <si>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</si>
  <si>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</si>
  <si>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</si>
  <si>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</si>
  <si>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</si>
  <si>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</si>
  <si>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</si>
  <si>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</si>
  <si>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</si>
  <si>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</si>
  <si>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</si>
  <si>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</si>
  <si>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</si>
  <si>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</si>
  <si>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</si>
  <si>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</si>
  <si>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</si>
  <si>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</si>
  <si>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</si>
  <si>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</si>
  <si>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</si>
  <si>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</si>
  <si>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</si>
  <si>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</si>
  <si>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</si>
  <si>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</si>
  <si>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</si>
  <si>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</si>
  <si>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</si>
  <si>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</si>
  <si>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</si>
  <si>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</si>
  <si>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</si>
  <si>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</si>
  <si>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</si>
  <si>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</si>
  <si>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</si>
  <si>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</si>
  <si>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</si>
  <si>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</si>
  <si>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</si>
  <si>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</si>
  <si>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</si>
  <si>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</si>
  <si>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</si>
  <si>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</si>
  <si>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</si>
  <si>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</si>
  <si>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</si>
  <si>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</si>
  <si>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</si>
  <si>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</si>
  <si>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</si>
  <si>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</si>
  <si>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</si>
  <si>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</si>
  <si>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</si>
  <si>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</si>
  <si>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</si>
  <si>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</si>
  <si>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</si>
  <si>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</si>
  <si>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</si>
  <si>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</si>
  <si>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</si>
  <si>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</si>
  <si>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</si>
  <si>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</si>
  <si>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</si>
  <si>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</si>
  <si>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</si>
  <si>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</si>
  <si>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</si>
  <si>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</si>
  <si>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</si>
  <si>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</si>
  <si>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</si>
  <si>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</si>
  <si>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</si>
  <si>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</si>
  <si>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</si>
  <si>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</si>
  <si>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</si>
  <si>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</si>
  <si>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</si>
  <si>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</si>
  <si>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</si>
  <si>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</si>
  <si>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</si>
  <si>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</si>
  <si>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</si>
  <si>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</si>
  <si>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</si>
  <si>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</si>
  <si>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</si>
  <si>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</si>
  <si>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</si>
  <si>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</si>
  <si>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</si>
  <si>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</si>
  <si>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</si>
  <si>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</si>
  <si>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</si>
  <si>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</si>
  <si>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</si>
  <si>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</si>
  <si>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</si>
  <si>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</si>
  <si>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</si>
  <si>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</si>
  <si>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</si>
  <si>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</si>
  <si>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</si>
  <si>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</si>
  <si>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</si>
  <si>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</si>
  <si>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</si>
  <si>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</si>
  <si>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</si>
  <si>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</si>
  <si>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</si>
  <si>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</si>
  <si>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</si>
  <si>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</si>
  <si>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</si>
  <si>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</si>
  <si>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</si>
  <si>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</si>
  <si>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</si>
  <si>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</si>
  <si>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</si>
  <si>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</si>
  <si>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</si>
  <si>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</si>
  <si>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</si>
  <si>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</si>
  <si>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</si>
  <si>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</si>
  <si>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</si>
  <si>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</si>
  <si>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</si>
  <si>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</si>
  <si>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</si>
  <si>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</si>
  <si>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</si>
  <si>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</si>
  <si>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</si>
  <si>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</si>
  <si>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</si>
  <si>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</si>
  <si>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</si>
  <si>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</si>
  <si>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</si>
  <si>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</si>
  <si>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</si>
  <si>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</si>
  <si>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</si>
  <si>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</si>
  <si>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</si>
  <si>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</si>
  <si>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</si>
  <si>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</si>
  <si>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</si>
  <si>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</si>
  <si>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</si>
  <si>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</si>
  <si>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</si>
  <si>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</si>
  <si>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</si>
  <si>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</si>
  <si>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</si>
  <si>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</si>
  <si>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</si>
  <si>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</si>
  <si>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</si>
  <si>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</si>
  <si>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</si>
  <si>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</si>
  <si>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</si>
  <si>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</si>
  <si>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</si>
  <si>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</si>
  <si>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</si>
  <si>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</si>
  <si>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</si>
  <si>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</si>
  <si>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</si>
  <si>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</si>
  <si>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</si>
  <si>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</si>
  <si>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</si>
  <si>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</si>
  <si>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</si>
  <si>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</si>
  <si>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</si>
  <si>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</si>
  <si>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</si>
  <si>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</si>
  <si>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</si>
  <si>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</si>
  <si>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</si>
  <si>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</si>
  <si>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</si>
  <si>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</si>
  <si>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</si>
  <si>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</si>
  <si>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</si>
  <si>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</si>
  <si>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</si>
  <si>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</si>
  <si>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</si>
  <si>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</si>
  <si>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</si>
  <si>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</si>
  <si>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</si>
  <si>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</si>
  <si>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</si>
  <si>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</si>
  <si>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</si>
  <si>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</si>
  <si>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</si>
  <si>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</si>
  <si>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</si>
  <si>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</si>
  <si>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</si>
  <si>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</si>
  <si>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</si>
  <si>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</si>
  <si>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</si>
  <si>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</si>
  <si>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</si>
  <si>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</si>
  <si>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</si>
  <si>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</si>
  <si>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</si>
  <si>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</si>
  <si>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</si>
  <si>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</si>
  <si>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</si>
  <si>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</si>
  <si>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</si>
  <si>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</si>
  <si>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</si>
  <si>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</si>
  <si>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</si>
  <si>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</si>
  <si>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</si>
  <si>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</si>
  <si>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</si>
  <si>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</si>
  <si>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</si>
  <si>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</si>
  <si>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</si>
  <si>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</si>
  <si>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</si>
  <si>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</si>
  <si>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</si>
  <si>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</si>
  <si>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</si>
  <si>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</si>
  <si>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</si>
  <si>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</si>
  <si>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</si>
  <si>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</si>
  <si>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</si>
  <si>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</si>
  <si>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</si>
  <si>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</si>
  <si>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</si>
  <si>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</si>
  <si>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</si>
  <si>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</si>
  <si>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</si>
  <si>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</si>
  <si>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</si>
  <si>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</si>
  <si>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</si>
  <si>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</si>
  <si>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</si>
  <si>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</si>
  <si>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</si>
  <si>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</si>
  <si>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</si>
  <si>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</si>
  <si>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</si>
  <si>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</si>
  <si>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</si>
  <si>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</si>
  <si>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</si>
  <si>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</si>
  <si>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</si>
  <si>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</si>
  <si>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</si>
  <si>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</si>
  <si>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</si>
  <si>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</si>
  <si>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</si>
  <si>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</si>
  <si>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</si>
  <si>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</si>
  <si>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</si>
  <si>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</si>
  <si>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</si>
  <si>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</si>
  <si>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</si>
  <si>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</si>
  <si>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</si>
  <si>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</si>
  <si>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</si>
  <si>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</si>
  <si>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</si>
  <si>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</si>
  <si>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</si>
  <si>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</si>
  <si>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</si>
  <si>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</si>
  <si>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</si>
  <si>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</si>
  <si>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</si>
  <si>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</si>
  <si>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</si>
  <si>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</si>
  <si>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</si>
  <si>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</si>
  <si>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</si>
  <si>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</si>
  <si>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</si>
  <si>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</si>
  <si>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</si>
  <si>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</si>
  <si>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</si>
  <si>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</si>
  <si>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</si>
  <si>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</si>
  <si>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</si>
  <si>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</si>
  <si>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</si>
  <si>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</si>
  <si>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</si>
  <si>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</si>
  <si>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</si>
  <si>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</si>
  <si>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</si>
  <si>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</si>
  <si>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</si>
  <si>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</si>
  <si>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</si>
  <si>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</si>
  <si>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</si>
  <si>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</si>
  <si>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</si>
  <si>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</si>
  <si>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</si>
  <si>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</si>
  <si>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</si>
  <si>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</si>
  <si>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</si>
  <si>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</si>
  <si>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</si>
  <si>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</si>
  <si>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</si>
  <si>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</si>
  <si>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</si>
  <si>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</si>
  <si>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</si>
  <si>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</si>
  <si>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</si>
  <si>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</si>
  <si>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</si>
  <si>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</si>
  <si>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</si>
  <si>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</si>
  <si>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</si>
  <si>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</si>
  <si>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</si>
  <si>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</si>
  <si>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</si>
  <si>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</si>
  <si>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</si>
  <si>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</si>
  <si>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</si>
  <si>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</si>
  <si>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</si>
  <si>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</si>
  <si>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</si>
  <si>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</si>
  <si>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</si>
  <si>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</si>
  <si>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</si>
  <si>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</si>
  <si>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</si>
  <si>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</si>
  <si>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</si>
  <si>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</si>
  <si>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</si>
  <si>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</si>
  <si>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</si>
  <si>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</si>
  <si>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</si>
  <si>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</si>
  <si>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</si>
  <si>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</si>
  <si>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</si>
  <si>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</si>
  <si>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</si>
  <si>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</si>
  <si>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</si>
  <si>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</si>
  <si>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</si>
  <si>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</si>
  <si>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</si>
  <si>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</si>
  <si>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</si>
  <si>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</si>
  <si>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</si>
  <si>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</si>
  <si>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</si>
  <si>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</si>
  <si>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</si>
  <si>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</si>
  <si>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</si>
  <si>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</si>
  <si>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</si>
  <si>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</si>
  <si>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</si>
  <si>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</si>
  <si>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</si>
  <si>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</si>
  <si>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</si>
  <si>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</si>
  <si>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</si>
  <si>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</si>
  <si>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</si>
  <si>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</si>
  <si>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</si>
  <si>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</si>
  <si>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</si>
  <si>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</si>
  <si>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</si>
  <si>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</si>
  <si>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</si>
  <si>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</si>
  <si>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</si>
  <si>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</si>
  <si>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</si>
  <si>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</si>
  <si>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</si>
  <si>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</si>
  <si>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</si>
  <si>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</si>
  <si>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</si>
  <si>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</si>
  <si>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</si>
  <si>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</si>
  <si>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</si>
  <si>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</si>
  <si>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</si>
  <si>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</si>
  <si>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</si>
  <si>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</si>
  <si>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</si>
  <si>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</si>
  <si>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</si>
  <si>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</si>
  <si>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</si>
  <si>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</si>
  <si>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</si>
  <si>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</si>
  <si>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</si>
  <si>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</si>
  <si>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</si>
  <si>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</si>
  <si>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</si>
  <si>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</si>
  <si>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</si>
  <si>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</si>
  <si>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</si>
  <si>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</si>
  <si>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</si>
  <si>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</si>
  <si>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</si>
  <si>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</si>
  <si>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</si>
  <si>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</si>
  <si>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</si>
  <si>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</si>
  <si>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</si>
  <si>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</si>
  <si>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</si>
  <si>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</si>
  <si>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</si>
  <si>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</si>
  <si>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</si>
  <si>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</si>
  <si>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</si>
  <si>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</si>
  <si>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</si>
  <si>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</si>
  <si>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</si>
  <si>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</si>
  <si>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</si>
  <si>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</si>
  <si>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</si>
  <si>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</si>
  <si>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</si>
  <si>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</si>
  <si>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</si>
  <si>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</si>
  <si>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</si>
  <si>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</si>
  <si>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</si>
  <si>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</si>
  <si>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</si>
  <si>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</si>
  <si>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</si>
  <si>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</si>
  <si>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</si>
  <si>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</si>
  <si>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</si>
  <si>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</si>
  <si>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</si>
  <si>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</si>
  <si>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</si>
  <si>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</si>
  <si>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</si>
  <si>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</si>
  <si>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</si>
  <si>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</si>
  <si>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</si>
  <si>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</si>
  <si>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</si>
  <si>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</si>
  <si>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</si>
  <si>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</si>
  <si>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</si>
  <si>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</si>
  <si>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</si>
  <si>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</si>
  <si>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</si>
  <si>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</si>
  <si>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</si>
  <si>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</si>
  <si>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</si>
  <si>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</si>
  <si>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</si>
  <si>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</si>
  <si>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</si>
  <si>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</si>
  <si>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</si>
  <si>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</si>
  <si>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</si>
  <si>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</si>
  <si>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</si>
  <si>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</si>
  <si>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</si>
  <si>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</si>
  <si>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</si>
  <si>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</si>
  <si>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</si>
  <si>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</si>
  <si>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</si>
  <si>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</si>
  <si>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</si>
  <si>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</si>
  <si>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</si>
  <si>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</si>
  <si>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</si>
  <si>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</si>
  <si>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</si>
  <si>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</si>
  <si>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</si>
  <si>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</si>
  <si>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</si>
  <si>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</si>
  <si>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</si>
  <si>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</si>
  <si>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</si>
  <si>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</si>
  <si>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</si>
  <si>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</si>
  <si>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</si>
  <si>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</si>
  <si>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</si>
  <si>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</si>
  <si>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</si>
  <si>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</si>
  <si>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</si>
  <si>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</si>
  <si>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</si>
  <si>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</si>
  <si>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</si>
  <si>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</si>
  <si>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</si>
  <si>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</si>
  <si>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</si>
  <si>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</si>
  <si>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</si>
  <si>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</si>
  <si>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</si>
  <si>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</si>
  <si>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</si>
  <si>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</si>
  <si>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</si>
  <si>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</si>
  <si>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</si>
  <si>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</si>
  <si>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</si>
  <si>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</si>
  <si>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</si>
  <si>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</si>
  <si>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</si>
  <si>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</si>
  <si>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</si>
  <si>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</si>
  <si>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</si>
  <si>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</si>
  <si>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</si>
  <si>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</si>
  <si>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</si>
  <si>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</si>
  <si>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</si>
  <si>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</si>
  <si>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</si>
  <si>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</si>
  <si>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</si>
  <si>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</si>
  <si>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</si>
  <si>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</si>
  <si>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</si>
  <si>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</si>
  <si>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</si>
  <si>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</si>
  <si>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</si>
  <si>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</si>
  <si>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</si>
  <si>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</si>
  <si>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</si>
  <si>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</si>
  <si>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</si>
  <si>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</si>
  <si>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</si>
  <si>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</si>
  <si>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</si>
  <si>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</si>
  <si>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</si>
  <si>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</si>
  <si>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</si>
  <si>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</si>
  <si>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</si>
  <si>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</si>
  <si>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</si>
  <si>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</si>
  <si>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</si>
  <si>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</si>
  <si>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</si>
  <si>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</si>
  <si>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</si>
  <si>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</si>
  <si>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</si>
  <si>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</si>
  <si>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</si>
  <si>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</si>
  <si>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</si>
  <si>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</si>
  <si>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</si>
  <si>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</si>
  <si>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</si>
  <si>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</si>
  <si>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</si>
  <si>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</si>
  <si>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</si>
  <si>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</si>
  <si>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</si>
  <si>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</si>
  <si>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</si>
  <si>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</si>
  <si>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</si>
  <si>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</si>
  <si>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</si>
  <si>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</si>
  <si>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</si>
  <si>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</si>
  <si>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</si>
  <si>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</si>
  <si>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</si>
  <si>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</si>
  <si>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</si>
  <si>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</si>
  <si>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</si>
  <si>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</si>
  <si>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</si>
  <si>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</si>
  <si>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</si>
  <si>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</si>
  <si>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</si>
  <si>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</si>
  <si>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</si>
  <si>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</si>
  <si>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</si>
  <si>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</si>
  <si>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</si>
  <si>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</si>
  <si>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</si>
  <si>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</si>
  <si>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</si>
  <si>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</si>
  <si>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</si>
  <si>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</si>
  <si>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</si>
  <si>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</si>
  <si>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</si>
  <si>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</si>
  <si>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</si>
  <si>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</si>
  <si>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</si>
  <si>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</si>
  <si>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</si>
  <si>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</si>
  <si>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</si>
  <si>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</si>
  <si>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</si>
  <si>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</si>
  <si>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</si>
  <si>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</si>
  <si>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</si>
  <si>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</si>
  <si>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</si>
  <si>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</si>
  <si>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</si>
  <si>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</si>
  <si>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</si>
  <si>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</si>
  <si>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</si>
  <si>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</si>
  <si>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</si>
  <si>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</si>
  <si>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</si>
  <si>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</si>
  <si>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</si>
  <si>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</si>
  <si>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</si>
  <si>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</si>
  <si>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</si>
  <si>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</si>
  <si>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</si>
  <si>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</si>
  <si>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</si>
  <si>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</si>
  <si>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</si>
  <si>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</si>
  <si>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</si>
  <si>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</si>
  <si>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</si>
  <si>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</si>
  <si>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</si>
  <si>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</si>
  <si>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</si>
  <si>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</si>
  <si>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</si>
  <si>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</si>
  <si>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</si>
  <si>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</si>
  <si>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</si>
  <si>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</si>
  <si>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</si>
  <si>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</si>
  <si>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</si>
  <si>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</si>
  <si>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</si>
  <si>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</si>
  <si>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</si>
  <si>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</si>
  <si>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</si>
  <si>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</si>
  <si>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</si>
  <si>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</si>
  <si>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</si>
  <si>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</si>
  <si>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</si>
  <si>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</si>
  <si>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</si>
  <si>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</si>
  <si>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</si>
  <si>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</si>
  <si>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</si>
  <si>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</si>
  <si>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</si>
  <si>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</si>
  <si>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</si>
  <si>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</si>
  <si>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</si>
  <si>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</si>
  <si>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</si>
  <si>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</si>
  <si>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</si>
  <si>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</si>
  <si>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</si>
  <si>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</si>
  <si>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</si>
  <si>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</si>
  <si>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</si>
  <si>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</si>
  <si>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</si>
  <si>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</si>
  <si>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</si>
  <si>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</si>
  <si>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</si>
  <si>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</si>
  <si>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</si>
  <si>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</si>
  <si>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</si>
  <si>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</si>
  <si>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</si>
  <si>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</si>
  <si>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</si>
  <si>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</si>
  <si>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</si>
  <si>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</si>
  <si>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</si>
  <si>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</si>
  <si>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</si>
  <si>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</si>
  <si>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</si>
  <si>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</si>
  <si>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</si>
  <si>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</si>
  <si>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</si>
  <si>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</si>
  <si>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</si>
  <si>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</si>
  <si>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</si>
  <si>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</si>
  <si>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</si>
  <si>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</si>
  <si>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</si>
  <si>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</si>
  <si>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</si>
  <si>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</si>
  <si>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</si>
  <si>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</si>
  <si>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</si>
  <si>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</si>
  <si>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</si>
  <si>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</si>
  <si>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</si>
  <si>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</si>
  <si>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</si>
  <si>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</si>
  <si>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</si>
  <si>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</si>
  <si>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</si>
  <si>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</si>
  <si>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</si>
  <si>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</si>
  <si>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</si>
  <si>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</si>
  <si>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</si>
  <si>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</si>
  <si>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</si>
  <si>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</si>
  <si>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</si>
  <si>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</si>
  <si>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</si>
  <si>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</si>
  <si>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</si>
  <si>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</si>
  <si>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</si>
  <si>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</si>
  <si>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</si>
  <si>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</si>
  <si>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</si>
  <si>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</si>
  <si>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</si>
  <si>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</si>
  <si>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</si>
  <si>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</si>
  <si>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</si>
  <si>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</si>
  <si>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</si>
  <si>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</si>
  <si>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</si>
  <si>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</si>
  <si>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</si>
  <si>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</si>
  <si>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</si>
  <si>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</si>
  <si>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</si>
  <si>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</si>
  <si>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</si>
  <si>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</si>
  <si>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</si>
  <si>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</si>
  <si>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</si>
  <si>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</si>
  <si>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</si>
  <si>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</si>
  <si>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</si>
  <si>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</si>
  <si>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</si>
  <si>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</si>
  <si>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</si>
  <si>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</si>
  <si>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</si>
  <si>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</si>
  <si>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</si>
  <si>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</si>
  <si>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</si>
  <si>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</si>
  <si>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</si>
  <si>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</si>
  <si>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</si>
  <si>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</si>
  <si>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</si>
  <si>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</si>
  <si>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</si>
  <si>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</si>
  <si>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</si>
  <si>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</si>
  <si>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</si>
  <si>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</si>
  <si>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</si>
  <si>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</si>
  <si>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</si>
  <si>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</si>
  <si>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</si>
  <si>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</si>
  <si>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</si>
  <si>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</si>
  <si>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</si>
  <si>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</si>
  <si>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</si>
  <si>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</si>
  <si>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</si>
  <si>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</si>
  <si>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</si>
  <si>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</si>
  <si>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</si>
  <si>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</si>
  <si>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</si>
  <si>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</si>
  <si>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</si>
  <si>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</si>
  <si>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</si>
  <si>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</si>
  <si>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</si>
  <si>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</si>
  <si>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</si>
  <si>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</si>
  <si>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</si>
  <si>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</si>
  <si>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</si>
  <si>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</si>
  <si>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</si>
  <si>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</si>
  <si>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</si>
  <si>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</si>
  <si>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</si>
  <si>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</si>
  <si>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</si>
  <si>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</si>
  <si>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</si>
  <si>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</si>
  <si>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</si>
  <si>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</si>
  <si>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</si>
  <si>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</si>
  <si>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</si>
  <si>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</si>
  <si>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</si>
  <si>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</si>
  <si>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</si>
  <si>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</si>
  <si>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</si>
  <si>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</si>
  <si>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</si>
  <si>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</si>
  <si>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</si>
  <si>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</si>
  <si>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</si>
  <si>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</si>
  <si>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</si>
  <si>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</si>
  <si>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</si>
  <si>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</si>
  <si>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</si>
  <si>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</si>
  <si>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</si>
  <si>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</si>
  <si>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</si>
  <si>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</si>
  <si>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</si>
  <si>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</si>
  <si>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</si>
  <si>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</si>
  <si>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</si>
  <si>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</si>
  <si>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</si>
  <si>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</si>
  <si>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</si>
  <si>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</si>
  <si>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</si>
  <si>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</si>
  <si>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</si>
  <si>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</si>
  <si>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</si>
  <si>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</si>
  <si>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</si>
  <si>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</si>
  <si>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</si>
  <si>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</si>
  <si>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</si>
  <si>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</si>
  <si>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</si>
  <si>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</si>
  <si>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</si>
  <si>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</si>
  <si>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</si>
  <si>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</si>
  <si>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</si>
  <si>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</si>
  <si>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</si>
  <si>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</si>
  <si>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</si>
  <si>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</si>
  <si>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</si>
  <si>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</si>
  <si>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</si>
  <si>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</si>
  <si>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</si>
  <si>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</si>
  <si>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</si>
  <si>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</si>
  <si>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</si>
  <si>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</si>
  <si>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</si>
  <si>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</si>
  <si>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</si>
  <si>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</si>
  <si>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</si>
  <si>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</si>
  <si>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</si>
  <si>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</si>
  <si>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</si>
  <si>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</si>
  <si>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</si>
  <si>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</si>
  <si>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</si>
  <si>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</si>
  <si>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</si>
  <si>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</si>
  <si>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</si>
  <si>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</si>
  <si>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</si>
  <si>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</si>
  <si>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</si>
  <si>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</si>
  <si>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</si>
  <si>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</si>
  <si>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</si>
  <si>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</si>
  <si>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</si>
  <si>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</si>
  <si>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</si>
  <si>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</si>
  <si>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</si>
  <si>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</si>
  <si>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</si>
  <si>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</si>
  <si>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</si>
  <si>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</si>
  <si>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</si>
  <si>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</si>
  <si>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</si>
  <si>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</si>
  <si>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</si>
  <si>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</si>
  <si>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</si>
  <si>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</si>
  <si>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</si>
  <si>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</si>
  <si>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</si>
  <si>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</si>
  <si>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</si>
  <si>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</si>
  <si>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</si>
  <si>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</si>
  <si>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</si>
  <si>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</si>
  <si>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</si>
  <si>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</si>
  <si>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</si>
  <si>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</si>
  <si>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</si>
  <si>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</si>
  <si>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</si>
  <si>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</si>
  <si>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</si>
  <si>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</si>
  <si>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</si>
  <si>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</si>
  <si>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</si>
  <si>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</si>
  <si>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</si>
  <si>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</si>
  <si>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</si>
  <si>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</si>
  <si>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</si>
  <si>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</si>
  <si>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</si>
  <si>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</si>
  <si>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</si>
  <si>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</si>
  <si>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</si>
  <si>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</si>
  <si>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</si>
  <si>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</si>
  <si>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</si>
  <si>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</si>
  <si>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</si>
  <si>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</si>
  <si>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</si>
  <si>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</si>
  <si>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</si>
  <si>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</si>
  <si>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</si>
  <si>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</si>
  <si>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</si>
  <si>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</si>
  <si>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</si>
  <si>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</si>
  <si>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</si>
  <si>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</si>
  <si>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</si>
  <si>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</si>
  <si>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</si>
  <si>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</si>
  <si>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</si>
  <si>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</si>
  <si>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</si>
  <si>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</si>
  <si>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</si>
  <si>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</si>
  <si>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</si>
  <si>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</si>
  <si>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</si>
  <si>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</si>
  <si>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</si>
  <si>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</si>
  <si>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</si>
  <si>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</si>
  <si>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</si>
  <si>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</si>
  <si>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</si>
  <si>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</si>
  <si>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</si>
  <si>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</si>
  <si>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</si>
  <si>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</si>
  <si>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</si>
  <si>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</si>
  <si>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</si>
  <si>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</si>
  <si>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</si>
  <si>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</si>
  <si>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</si>
  <si>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</si>
  <si>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</si>
  <si>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</si>
  <si>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</si>
  <si>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</si>
  <si>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</si>
  <si>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</si>
  <si>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</si>
  <si>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</si>
  <si>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</si>
  <si>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</si>
  <si>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</si>
  <si>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</si>
  <si>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</si>
  <si>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</si>
  <si>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</si>
  <si>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</si>
  <si>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</si>
  <si>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</si>
  <si>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</si>
  <si>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</si>
  <si>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</si>
  <si>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</si>
  <si>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</si>
  <si>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</si>
  <si>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</si>
  <si>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</si>
  <si>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</si>
  <si>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</si>
  <si>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</si>
  <si>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</si>
  <si>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</si>
  <si>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</si>
  <si>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</si>
  <si>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</si>
  <si>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</si>
  <si>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</si>
  <si>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</si>
  <si>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</si>
  <si>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</si>
  <si>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</si>
  <si>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</si>
  <si>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</si>
  <si>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</si>
  <si>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</si>
  <si>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</si>
  <si>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</si>
  <si>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</si>
  <si>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</si>
  <si>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</si>
  <si>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</si>
  <si>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</si>
  <si>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</si>
  <si>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</si>
  <si>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</si>
  <si>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</si>
  <si>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</si>
  <si>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</si>
  <si>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</si>
  <si>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</si>
  <si>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</si>
  <si>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</si>
  <si>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</si>
  <si>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</si>
  <si>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</si>
  <si>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</si>
  <si>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</si>
  <si>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</si>
  <si>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</si>
  <si>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</si>
  <si>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</si>
  <si>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</si>
  <si>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</si>
  <si>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</si>
  <si>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</si>
  <si>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</si>
  <si>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</si>
  <si>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</si>
  <si>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</si>
  <si>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</si>
  <si>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</si>
  <si>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</si>
  <si>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</si>
  <si>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</si>
  <si>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</si>
  <si>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</si>
  <si>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</si>
  <si>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</si>
  <si>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</si>
  <si>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</si>
  <si>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</si>
  <si>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</si>
  <si>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</si>
  <si>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</si>
  <si>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</si>
  <si>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</si>
  <si>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</si>
  <si>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</si>
  <si>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</si>
  <si>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</si>
  <si>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</si>
  <si>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</si>
  <si>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</si>
  <si>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</si>
  <si>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</si>
  <si>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</si>
  <si>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</si>
  <si>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</si>
  <si>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</si>
  <si>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</si>
  <si>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</si>
  <si>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</si>
  <si>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</si>
  <si>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</si>
  <si>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</si>
  <si>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</si>
  <si>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</si>
  <si>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</si>
  <si>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</si>
  <si>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</si>
  <si>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</si>
  <si>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</si>
  <si>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</si>
  <si>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</si>
  <si>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</si>
  <si>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</si>
  <si>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</si>
  <si>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</si>
  <si>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</si>
  <si>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</si>
  <si>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</si>
  <si>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</si>
  <si>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</si>
  <si>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</si>
  <si>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</si>
  <si>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</si>
  <si>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</si>
  <si>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</si>
  <si>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</si>
  <si>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</si>
  <si>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</si>
  <si>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</si>
  <si>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</si>
  <si>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</si>
  <si>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</si>
  <si>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</si>
  <si>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</si>
  <si>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</si>
  <si>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</si>
  <si>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</si>
  <si>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</si>
  <si>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</si>
  <si>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</si>
  <si>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</si>
  <si>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</si>
  <si>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</si>
  <si>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</si>
  <si>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</si>
  <si>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</si>
  <si>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</si>
  <si>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</si>
  <si>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</si>
  <si>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</si>
  <si>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</si>
  <si>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</si>
  <si>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</si>
  <si>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</si>
  <si>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</si>
  <si>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</si>
  <si>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</si>
  <si>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</si>
  <si>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</si>
  <si>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</si>
  <si>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</si>
  <si>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</si>
  <si>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</si>
  <si>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</si>
  <si>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</si>
  <si>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</si>
  <si>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</si>
  <si>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</si>
  <si>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</si>
  <si>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</si>
  <si>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</si>
  <si>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</si>
  <si>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</si>
  <si>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</si>
  <si>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</si>
  <si>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</si>
  <si>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</si>
  <si>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</si>
  <si>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</si>
  <si>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</si>
  <si>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</si>
  <si>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</si>
  <si>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</si>
  <si>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</si>
  <si>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</si>
  <si>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</si>
  <si>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</si>
  <si>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</si>
  <si>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</si>
  <si>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</si>
  <si>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</si>
  <si>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</si>
  <si>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</si>
  <si>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</si>
  <si>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</si>
  <si>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</si>
  <si>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</si>
  <si>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</si>
  <si>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</si>
  <si>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</si>
  <si>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</si>
  <si>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</si>
  <si>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</si>
  <si>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</si>
  <si>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</si>
  <si>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</si>
  <si>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</si>
  <si>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</si>
  <si>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</si>
  <si>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</si>
  <si>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</si>
  <si>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</si>
  <si>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</si>
  <si>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</si>
  <si>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</si>
  <si>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</si>
  <si>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</si>
  <si>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</si>
  <si>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</si>
  <si>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</si>
  <si>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</si>
  <si>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</si>
  <si>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</si>
  <si>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</si>
  <si>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</si>
  <si>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</si>
  <si>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</si>
  <si>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</si>
  <si>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</si>
  <si>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</si>
  <si>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</si>
  <si>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</si>
  <si>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</si>
  <si>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</si>
  <si>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</si>
  <si>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</si>
  <si>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</si>
  <si>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</si>
  <si>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</si>
  <si>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</si>
  <si>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</si>
  <si>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</si>
  <si>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</si>
  <si>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</si>
  <si>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</si>
  <si>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</si>
  <si>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</si>
  <si>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</si>
  <si>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</si>
  <si>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</si>
  <si>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</si>
  <si>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</si>
  <si>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</si>
  <si>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</si>
  <si>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</si>
  <si>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</si>
  <si>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</si>
  <si>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</si>
  <si>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</si>
  <si>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</si>
  <si>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</si>
  <si>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</si>
  <si>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</si>
  <si>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</si>
  <si>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</si>
  <si>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</si>
  <si>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</si>
  <si>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</si>
  <si>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</si>
  <si>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</si>
  <si>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</si>
  <si>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</si>
  <si>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</si>
  <si>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</si>
  <si>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</si>
  <si>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</si>
  <si>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</si>
  <si>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</si>
  <si>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</si>
  <si>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</si>
  <si>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</si>
  <si>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</si>
  <si>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</si>
  <si>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</si>
  <si>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</si>
  <si>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</si>
  <si>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</si>
  <si>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</si>
  <si>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</si>
  <si>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</si>
  <si>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</si>
  <si>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</si>
  <si>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</si>
  <si>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</si>
  <si>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</si>
  <si>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</si>
  <si>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</si>
  <si>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</si>
  <si>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</si>
  <si>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</si>
  <si>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</si>
  <si>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</si>
  <si>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</si>
  <si>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</si>
  <si>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</si>
  <si>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</si>
  <si>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</si>
  <si>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</si>
  <si>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</si>
  <si>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</si>
  <si>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</si>
  <si>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</si>
  <si>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</si>
  <si>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</si>
  <si>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</si>
  <si>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</si>
  <si>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</si>
  <si>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</si>
  <si>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</si>
  <si>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</si>
  <si>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</si>
  <si>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</si>
  <si>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</si>
  <si>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</si>
  <si>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</si>
  <si>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</si>
  <si>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</si>
  <si>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</si>
  <si>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</si>
  <si>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</si>
  <si>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</si>
  <si>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</si>
  <si>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</si>
  <si>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</si>
  <si>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</si>
  <si>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</si>
  <si>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</si>
  <si>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</si>
  <si>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</si>
  <si>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</si>
  <si>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</si>
  <si>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</si>
  <si>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</si>
  <si>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</si>
  <si>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</si>
  <si>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</si>
  <si>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</si>
  <si>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</si>
  <si>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</si>
  <si>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</si>
  <si>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</si>
  <si>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</si>
  <si>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</si>
  <si>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</si>
  <si>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</si>
  <si>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</si>
  <si>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</si>
  <si>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</si>
  <si>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</si>
  <si>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</si>
  <si>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</si>
  <si>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</si>
  <si>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</si>
  <si>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</si>
  <si>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</si>
  <si>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</si>
  <si>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</si>
  <si>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</si>
  <si>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</si>
  <si>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</si>
  <si>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</si>
  <si>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</si>
  <si>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</si>
  <si>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</si>
  <si>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</si>
  <si>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</si>
  <si>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</si>
  <si>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</si>
  <si>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</si>
  <si>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</si>
  <si>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</si>
  <si>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</si>
  <si>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</si>
  <si>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</si>
  <si>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</si>
  <si>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</si>
  <si>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</si>
  <si>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</si>
  <si>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</si>
  <si>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</si>
  <si>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</si>
  <si>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</si>
  <si>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</si>
  <si>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</si>
  <si>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</si>
  <si>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</si>
  <si>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</si>
  <si>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</si>
  <si>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</si>
  <si>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</si>
  <si>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</si>
  <si>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</si>
  <si>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</si>
  <si>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</si>
  <si>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</si>
  <si>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</si>
  <si>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</si>
  <si>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</si>
  <si>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</si>
  <si>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</si>
  <si>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</si>
  <si>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</si>
  <si>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</si>
  <si>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</si>
  <si>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</si>
  <si>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</si>
  <si>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</si>
  <si>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</si>
  <si>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</si>
  <si>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</si>
  <si>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</si>
  <si>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</si>
  <si>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</si>
  <si>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</si>
  <si>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</si>
  <si>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</si>
  <si>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</si>
  <si>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</si>
  <si>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</si>
  <si>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</si>
  <si>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</si>
  <si>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</si>
  <si>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</si>
  <si>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</si>
  <si>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</si>
  <si>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</si>
  <si>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</si>
  <si>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</si>
  <si>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</si>
  <si>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</si>
  <si>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</si>
  <si>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</si>
  <si>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</si>
  <si>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</si>
  <si>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</si>
  <si>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</si>
  <si>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</si>
  <si>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</si>
  <si>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</si>
  <si>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</si>
  <si>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</si>
  <si>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</si>
  <si>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</si>
  <si>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</si>
  <si>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</si>
  <si>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</si>
  <si>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</si>
  <si>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</si>
  <si>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</si>
  <si>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</si>
  <si>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</si>
  <si>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</si>
  <si>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</si>
  <si>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</si>
  <si>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</si>
  <si>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</si>
  <si>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</si>
  <si>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</si>
  <si>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</si>
  <si>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</si>
  <si>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</si>
  <si>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</si>
  <si>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</si>
  <si>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</si>
  <si>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</si>
  <si>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</si>
  <si>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</si>
  <si>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</si>
  <si>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</si>
  <si>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</si>
  <si>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</si>
  <si>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</si>
  <si>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</si>
  <si>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</si>
  <si>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</si>
  <si>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</si>
  <si>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</si>
  <si>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</si>
  <si>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</si>
  <si>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</si>
  <si>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</si>
  <si>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</si>
  <si>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</si>
  <si>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</si>
  <si>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</si>
  <si>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</si>
  <si>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</si>
  <si>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</si>
  <si>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</si>
  <si>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</si>
  <si>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</si>
  <si>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</si>
  <si>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</si>
  <si>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</si>
  <si>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</si>
  <si>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</si>
  <si>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</si>
  <si>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</si>
  <si>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</si>
  <si>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</si>
  <si>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</si>
  <si>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</si>
  <si>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</si>
  <si>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</si>
  <si>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</si>
  <si>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</si>
  <si>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</si>
  <si>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</si>
  <si>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</si>
  <si>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</si>
  <si>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</si>
  <si>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</si>
  <si>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</si>
  <si>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</si>
  <si>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</si>
  <si>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</si>
  <si>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</si>
  <si>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</si>
  <si>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</si>
  <si>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</si>
  <si>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</si>
  <si>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</si>
  <si>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</si>
  <si>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</si>
  <si>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</si>
  <si>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</si>
  <si>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</si>
  <si>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</si>
  <si>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</si>
  <si>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</si>
  <si>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</si>
  <si>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</si>
  <si>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</si>
  <si>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</si>
  <si>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</si>
  <si>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</si>
  <si>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</si>
  <si>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</si>
  <si>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</si>
  <si>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</si>
  <si>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</si>
  <si>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</si>
  <si>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</si>
  <si>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</si>
  <si>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</si>
  <si>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</si>
  <si>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</si>
  <si>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</si>
  <si>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</si>
  <si>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</si>
  <si>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</si>
  <si>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</si>
  <si>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</si>
  <si>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</si>
  <si>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</si>
  <si>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</si>
  <si>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</si>
  <si>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</si>
  <si>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</si>
  <si>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</si>
  <si>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</si>
  <si>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</si>
  <si>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</si>
  <si>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</si>
  <si>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</si>
  <si>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</si>
  <si>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</si>
  <si>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</si>
  <si>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</si>
  <si>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</si>
  <si>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</si>
  <si>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</si>
  <si>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</si>
  <si>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</si>
  <si>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</si>
  <si>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</si>
  <si>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</si>
  <si>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</si>
  <si>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</si>
  <si>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</si>
  <si>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</si>
  <si>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</si>
  <si>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</si>
  <si>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</si>
  <si>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</si>
  <si>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</si>
  <si>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</si>
  <si>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</si>
  <si>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</si>
  <si>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</si>
  <si>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</si>
  <si>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</si>
  <si>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</si>
  <si>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</si>
  <si>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</si>
  <si>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</si>
  <si>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</si>
  <si>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</si>
  <si>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</si>
  <si>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</si>
  <si>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</si>
  <si>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</si>
  <si>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</si>
  <si>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</si>
  <si>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</si>
  <si>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</si>
  <si>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</si>
  <si>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</si>
  <si>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</si>
  <si>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</si>
  <si>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</si>
  <si>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</si>
  <si>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</si>
  <si>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</si>
  <si>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</si>
  <si>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</si>
  <si>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</si>
  <si>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</si>
  <si>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</si>
  <si>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</si>
  <si>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</si>
  <si>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</si>
  <si>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</si>
  <si>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</si>
  <si>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</si>
  <si>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</si>
  <si>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</si>
  <si>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</si>
  <si>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</si>
  <si>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</si>
  <si>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</si>
  <si>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</si>
  <si>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</si>
  <si>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</si>
  <si>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</si>
  <si>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</si>
  <si>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</si>
  <si>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</si>
  <si>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</si>
  <si>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</si>
  <si>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</si>
  <si>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</si>
  <si>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</si>
  <si>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</si>
  <si>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</si>
  <si>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</si>
  <si>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</si>
  <si>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</si>
  <si>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</si>
  <si>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</si>
  <si>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</si>
  <si>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</si>
  <si>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</si>
  <si>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</si>
  <si>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</si>
  <si>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</si>
  <si>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</si>
  <si>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</si>
  <si>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</si>
  <si>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</si>
  <si>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</si>
  <si>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</si>
  <si>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</si>
  <si>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</si>
  <si>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</si>
  <si>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</si>
  <si>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</si>
  <si>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</si>
  <si>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</si>
  <si>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</si>
  <si>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</si>
  <si>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</si>
  <si>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</si>
  <si>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</si>
  <si>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</si>
  <si>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</si>
  <si>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</si>
  <si>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</si>
  <si>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</si>
  <si>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</si>
  <si>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</si>
  <si>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</si>
  <si>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</si>
  <si>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</si>
  <si>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</si>
  <si>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</si>
  <si>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</si>
  <si>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</si>
  <si>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</si>
  <si>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</si>
  <si>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</si>
  <si>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</si>
  <si>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</si>
  <si>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</si>
  <si>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</si>
  <si>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</si>
  <si>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</si>
  <si>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</si>
  <si>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</si>
  <si>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</si>
  <si>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</si>
  <si>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</si>
  <si>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</si>
  <si>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</si>
  <si>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</si>
  <si>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</si>
  <si>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</si>
  <si>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</si>
  <si>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</si>
  <si>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</si>
  <si>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</si>
  <si>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</si>
  <si>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</si>
  <si>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</si>
  <si>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</si>
  <si>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</si>
  <si>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</si>
  <si>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</si>
  <si>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</si>
  <si>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</si>
  <si>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</si>
  <si>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</si>
  <si>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</si>
  <si>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</si>
  <si>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</si>
  <si>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</si>
  <si>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</si>
  <si>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</si>
  <si>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</si>
  <si>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</si>
  <si>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</si>
  <si>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</si>
  <si>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</si>
  <si>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</si>
  <si>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</si>
  <si>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</si>
  <si>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</si>
  <si>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</si>
  <si>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</si>
  <si>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</si>
  <si>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</si>
  <si>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</si>
  <si>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</si>
  <si>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</si>
  <si>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</si>
  <si>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</si>
  <si>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</si>
  <si>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</si>
  <si>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</si>
  <si>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</si>
  <si>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</si>
  <si>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</si>
  <si>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</si>
  <si>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</si>
  <si>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</si>
  <si>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</si>
  <si>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</si>
  <si>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</si>
  <si>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</si>
  <si>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</si>
  <si>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</si>
  <si>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</si>
  <si>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</si>
  <si>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</si>
  <si>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</si>
  <si>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</si>
  <si>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</si>
  <si>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</si>
  <si>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</si>
  <si>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</si>
  <si>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</si>
  <si>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</si>
  <si>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</si>
  <si>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</si>
  <si>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</si>
  <si>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</si>
  <si>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</si>
  <si>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</si>
  <si>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</si>
  <si>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</si>
  <si>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</si>
  <si>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</si>
  <si>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</si>
  <si>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</si>
  <si>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</si>
  <si>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</si>
  <si>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</si>
  <si>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</si>
  <si>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</si>
  <si>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</si>
  <si>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</si>
  <si>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</si>
  <si>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</si>
  <si>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</si>
  <si>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</si>
  <si>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</si>
  <si>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</si>
  <si>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</si>
  <si>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</si>
  <si>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</si>
  <si>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</si>
  <si>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</si>
  <si>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</si>
  <si>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</si>
  <si>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</si>
  <si>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</si>
  <si>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</si>
  <si>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</si>
  <si>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</si>
  <si>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</si>
  <si>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</si>
  <si>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</si>
  <si>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</si>
  <si>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</si>
  <si>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</si>
  <si>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</si>
  <si>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</si>
  <si>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</si>
  <si>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</si>
  <si>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</si>
  <si>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</si>
  <si>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</si>
  <si>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</si>
  <si>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</si>
  <si>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</si>
  <si>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</si>
  <si>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</si>
  <si>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</si>
  <si>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</si>
  <si>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</si>
  <si>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</si>
  <si>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</si>
  <si>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</si>
  <si>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</si>
  <si>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</si>
  <si>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</si>
  <si>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</si>
  <si>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</si>
  <si>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</si>
  <si>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</si>
  <si>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</si>
  <si>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</si>
  <si>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</si>
  <si>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</si>
  <si>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</si>
  <si>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</si>
  <si>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</si>
  <si>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</si>
  <si>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</si>
  <si>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</si>
  <si>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</si>
  <si>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</si>
  <si>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</si>
  <si>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</si>
  <si>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</si>
  <si>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</si>
  <si>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</si>
  <si>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</si>
  <si>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</si>
  <si>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</si>
  <si>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</si>
  <si>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</si>
  <si>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</si>
  <si>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</si>
  <si>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</si>
  <si>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</si>
  <si>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</si>
  <si>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</si>
  <si>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</si>
  <si>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</si>
  <si>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</si>
  <si>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</si>
  <si>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</si>
  <si>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</si>
  <si>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</si>
  <si>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</si>
  <si>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</si>
  <si>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</si>
  <si>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</si>
  <si>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</si>
  <si>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</si>
  <si>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</si>
  <si>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</si>
  <si>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</si>
  <si>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</si>
  <si>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</si>
  <si>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</si>
  <si>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</si>
  <si>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</si>
  <si>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</si>
  <si>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</si>
  <si>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</si>
  <si>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</si>
  <si>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</si>
  <si>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</si>
  <si>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</si>
  <si>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</si>
  <si>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</si>
  <si>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</si>
  <si>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</si>
  <si>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</si>
  <si>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</si>
  <si>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</si>
  <si>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</si>
  <si>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</si>
  <si>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</si>
  <si>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</si>
  <si>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</si>
  <si>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</si>
  <si>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</si>
  <si>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</si>
  <si>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</si>
  <si>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</si>
  <si>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</si>
  <si>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</si>
  <si>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</si>
  <si>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</si>
  <si>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</si>
  <si>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</si>
  <si>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</si>
  <si>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</si>
  <si>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</si>
  <si>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</si>
  <si>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</si>
  <si>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</si>
  <si>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</si>
  <si>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</si>
  <si>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</si>
  <si>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</si>
  <si>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</si>
  <si>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</si>
  <si>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</si>
  <si>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</si>
  <si>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</si>
  <si>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</si>
  <si>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</si>
  <si>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</si>
  <si>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</si>
  <si>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</si>
  <si>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</si>
  <si>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</si>
  <si>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</si>
  <si>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</si>
  <si>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</si>
  <si>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</si>
  <si>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</si>
  <si>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</si>
  <si>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</si>
  <si>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</si>
  <si>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</si>
  <si>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</si>
  <si>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</si>
  <si>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</si>
  <si>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</si>
  <si>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</si>
  <si>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</si>
  <si>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</si>
  <si>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</si>
  <si>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</si>
  <si>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</si>
  <si>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</si>
  <si>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</si>
  <si>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</si>
  <si>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</si>
  <si>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</si>
  <si>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</si>
  <si>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</si>
  <si>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</si>
  <si>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</si>
  <si>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</si>
  <si>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</si>
  <si>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</si>
  <si>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</si>
  <si>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</si>
  <si>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</si>
  <si>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</si>
  <si>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</si>
  <si>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</si>
  <si>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</si>
  <si>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</si>
  <si>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</si>
  <si>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</si>
  <si>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</si>
  <si>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</si>
  <si>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</si>
  <si>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</si>
  <si>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</si>
  <si>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</si>
  <si>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</si>
  <si>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</si>
  <si>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</si>
  <si>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</si>
  <si>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</si>
  <si>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</si>
  <si>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</si>
  <si>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</si>
  <si>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</si>
  <si>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</si>
  <si>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</si>
  <si>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</si>
  <si>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</si>
  <si>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</si>
  <si>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</si>
  <si>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</si>
  <si>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</si>
  <si>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</si>
  <si>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</si>
  <si>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</si>
  <si>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</si>
  <si>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</si>
  <si>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</si>
  <si>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</si>
  <si>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</si>
  <si>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</si>
  <si>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</si>
  <si>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</si>
  <si>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</si>
  <si>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</si>
  <si>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</si>
  <si>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</si>
  <si>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</si>
  <si>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</si>
  <si>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</si>
  <si>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</si>
  <si>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</si>
  <si>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</si>
  <si>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</si>
  <si>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</si>
  <si>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</si>
  <si>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</si>
  <si>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</si>
  <si>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</si>
  <si>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</si>
  <si>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</si>
  <si>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</si>
  <si>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</si>
  <si>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</si>
  <si>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</si>
  <si>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</si>
  <si>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</si>
  <si>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</si>
  <si>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</si>
  <si>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</si>
  <si>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</si>
  <si>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</si>
  <si>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</si>
  <si>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</si>
  <si>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</si>
  <si>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</si>
  <si>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</si>
  <si>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</si>
  <si>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</si>
  <si>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</si>
  <si>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</si>
  <si>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</si>
  <si>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</si>
  <si>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</si>
  <si>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</si>
  <si>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</si>
  <si>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</si>
  <si>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</si>
  <si>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</si>
  <si>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</si>
  <si>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</si>
  <si>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</si>
  <si>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</si>
  <si>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</si>
  <si>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</si>
  <si>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</si>
  <si>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</si>
  <si>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</si>
  <si>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</si>
  <si>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</si>
  <si>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</si>
  <si>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</si>
  <si>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</si>
  <si>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</si>
  <si>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</si>
  <si>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</si>
  <si>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</si>
  <si>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</si>
  <si>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</si>
  <si>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</si>
  <si>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</si>
  <si>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</si>
  <si>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</si>
  <si>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</si>
  <si>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</si>
  <si>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</si>
  <si>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</si>
  <si>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</si>
  <si>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</si>
  <si>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</si>
  <si>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</si>
  <si>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</si>
  <si>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</si>
  <si>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</si>
  <si>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</si>
  <si>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</si>
  <si>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</si>
  <si>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</si>
  <si>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</si>
  <si>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</si>
  <si>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</si>
  <si>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</si>
  <si>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</si>
  <si>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</si>
  <si>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</si>
  <si>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</si>
  <si>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</si>
  <si>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</si>
  <si>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</si>
  <si>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</si>
  <si>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</si>
  <si>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</si>
  <si>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</si>
  <si>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</si>
  <si>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</si>
  <si>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</si>
  <si>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</si>
  <si>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</si>
  <si>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</si>
  <si>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</si>
  <si>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</si>
  <si>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</si>
  <si>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</si>
  <si>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</si>
  <si>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</si>
  <si>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</si>
  <si>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</si>
  <si>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</si>
  <si>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</si>
  <si>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</si>
  <si>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</si>
  <si>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</si>
  <si>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</si>
  <si>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</si>
  <si>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</si>
  <si>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</si>
  <si>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</si>
  <si>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</si>
  <si>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</si>
  <si>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</si>
  <si>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</si>
  <si>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</si>
  <si>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</si>
  <si>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</si>
  <si>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</si>
  <si>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</si>
  <si>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</si>
  <si>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</si>
  <si>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</si>
  <si>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</si>
  <si>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</si>
  <si>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</si>
  <si>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</si>
  <si>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</si>
  <si>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</si>
  <si>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</si>
  <si>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</si>
  <si>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</si>
  <si>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</si>
  <si>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</si>
  <si>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</si>
  <si>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</si>
  <si>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</si>
  <si>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</si>
  <si>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</si>
  <si>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</si>
  <si>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</si>
  <si>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</si>
  <si>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</si>
  <si>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</si>
  <si>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</si>
  <si>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</si>
  <si>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</si>
  <si>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</si>
  <si>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</si>
  <si>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</si>
  <si>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</si>
  <si>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</si>
  <si>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</si>
  <si>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</si>
  <si>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</si>
  <si>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</si>
  <si>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</si>
  <si>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</si>
  <si>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</si>
  <si>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</si>
  <si>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</si>
  <si>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</si>
  <si>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</si>
  <si>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</si>
  <si>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</si>
  <si>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</si>
  <si>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</si>
  <si>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</si>
  <si>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</si>
  <si>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</si>
  <si>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</si>
  <si>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</si>
  <si>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</si>
  <si>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</si>
  <si>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</si>
  <si>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</si>
  <si>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</si>
  <si>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</si>
  <si>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</si>
  <si>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</si>
  <si>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</si>
  <si>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</si>
  <si>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</si>
  <si>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</si>
  <si>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</si>
  <si>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</si>
  <si>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</si>
  <si>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</si>
  <si>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</si>
  <si>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</si>
  <si>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</si>
  <si>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</si>
  <si>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</si>
  <si>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</si>
  <si>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</si>
  <si>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</si>
  <si>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</si>
  <si>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</si>
  <si>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</si>
  <si>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</si>
  <si>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</si>
  <si>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</si>
  <si>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</si>
  <si>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</si>
  <si>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</si>
  <si>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</si>
  <si>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</si>
  <si>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</si>
  <si>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</si>
  <si>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</si>
  <si>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</si>
  <si>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</si>
  <si>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</si>
  <si>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</si>
  <si>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</si>
  <si>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</si>
  <si>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</si>
  <si>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</si>
  <si>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</si>
  <si>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</si>
  <si>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</si>
  <si>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</si>
  <si>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</si>
  <si>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</si>
  <si>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</si>
  <si>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</si>
  <si>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</si>
  <si>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</si>
  <si>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</si>
  <si>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</si>
  <si>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</si>
  <si>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</si>
  <si>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</si>
  <si>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</si>
  <si>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</si>
  <si>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</si>
  <si>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</si>
  <si>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</si>
  <si>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</si>
  <si>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</si>
  <si>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</si>
  <si>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</si>
  <si>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</si>
  <si>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</si>
  <si>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</si>
  <si>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</si>
  <si>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</si>
  <si>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</si>
  <si>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</si>
  <si>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</si>
  <si>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</si>
  <si>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</si>
  <si>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</si>
  <si>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</si>
  <si>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</si>
  <si>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</si>
  <si>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</si>
  <si>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</si>
  <si>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</si>
  <si>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</si>
  <si>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</si>
  <si>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</si>
  <si>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</si>
  <si>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</si>
  <si>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</si>
  <si>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</si>
  <si>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</si>
  <si>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</si>
  <si>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</si>
  <si>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</si>
  <si>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</si>
  <si>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</si>
  <si>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</si>
  <si>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</si>
  <si>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</si>
  <si>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</si>
  <si>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</si>
  <si>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</si>
  <si>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</si>
  <si>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</si>
  <si>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</si>
  <si>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</si>
  <si>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</si>
  <si>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</si>
  <si>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</si>
  <si>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</si>
  <si>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</si>
  <si>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</si>
  <si>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</si>
  <si>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</si>
  <si>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</si>
  <si>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</si>
  <si>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</si>
  <si>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</si>
  <si>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</si>
  <si>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</si>
  <si>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</si>
  <si>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</si>
  <si>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</si>
  <si>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</si>
  <si>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</si>
  <si>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</si>
  <si>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</si>
  <si>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</si>
  <si>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</si>
  <si>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</si>
  <si>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</si>
  <si>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</si>
  <si>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</si>
  <si>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</si>
  <si>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</si>
  <si>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</si>
  <si>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</si>
  <si>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</si>
  <si>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</si>
  <si>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</si>
  <si>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</si>
  <si>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</si>
  <si>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</si>
  <si>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</si>
  <si>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</si>
  <si>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</si>
  <si>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</si>
  <si>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</si>
  <si>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</si>
  <si>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</si>
  <si>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</si>
  <si>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</si>
  <si>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</si>
  <si>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</si>
  <si>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</si>
  <si>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</si>
  <si>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</si>
  <si>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</si>
  <si>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</si>
  <si>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</si>
  <si>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</si>
  <si>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</si>
  <si>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</si>
  <si>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</si>
  <si>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</si>
  <si>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</si>
  <si>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</si>
  <si>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</si>
  <si>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</si>
  <si>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</si>
  <si>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</si>
  <si>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</si>
  <si>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</si>
  <si>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</si>
  <si>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</si>
  <si>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</si>
  <si>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</si>
  <si>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</si>
  <si>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</si>
  <si>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</si>
  <si>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</si>
  <si>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</si>
  <si>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</si>
  <si>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</si>
  <si>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</si>
  <si>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</si>
  <si>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</si>
  <si>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</si>
  <si>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</si>
  <si>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</si>
  <si>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</si>
  <si>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</si>
  <si>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</si>
  <si>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</si>
  <si>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</si>
  <si>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</si>
  <si>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</si>
  <si>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</si>
  <si>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</si>
  <si>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</si>
  <si>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</si>
  <si>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</si>
  <si>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</si>
  <si>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</si>
  <si>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</si>
  <si>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</si>
  <si>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</si>
  <si>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</si>
  <si>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</si>
  <si>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</si>
  <si>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</si>
  <si>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</si>
  <si>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</si>
  <si>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</si>
  <si>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</si>
  <si>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</si>
  <si>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</si>
  <si>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</si>
  <si>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</si>
  <si>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</si>
  <si>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</si>
  <si>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</si>
  <si>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</si>
  <si>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</si>
  <si>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</si>
  <si>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</si>
  <si>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</si>
  <si>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</si>
  <si>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</si>
  <si>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</si>
  <si>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</si>
  <si>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</si>
  <si>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</si>
  <si>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</si>
  <si>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</si>
  <si>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</si>
  <si>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</si>
  <si>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</si>
  <si>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</si>
  <si>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</si>
  <si>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</si>
  <si>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</si>
  <si>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</si>
  <si>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</si>
  <si>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</si>
  <si>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</si>
  <si>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</si>
  <si>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</si>
  <si>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</si>
  <si>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</si>
  <si>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</si>
  <si>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</si>
  <si>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</si>
  <si>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</si>
  <si>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</si>
  <si>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</si>
  <si>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</si>
  <si>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</si>
  <si>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</si>
  <si>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</si>
  <si>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</si>
  <si>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</si>
  <si>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</si>
  <si>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</si>
  <si>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</si>
  <si>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</si>
  <si>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</si>
  <si>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</si>
  <si>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</si>
  <si>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</si>
  <si>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</si>
  <si>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</si>
  <si>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</si>
  <si>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</si>
  <si>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</si>
  <si>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</si>
  <si>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</si>
  <si>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</si>
  <si>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</si>
  <si>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</si>
  <si>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</si>
  <si>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</si>
  <si>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</si>
  <si>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</si>
  <si>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</si>
  <si>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</si>
  <si>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</si>
  <si>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</si>
  <si>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</si>
  <si>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</si>
  <si>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</si>
  <si>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</si>
  <si>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</si>
  <si>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</si>
  <si>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</si>
  <si>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</si>
  <si>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</si>
  <si>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</si>
  <si>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</si>
  <si>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</si>
  <si>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</si>
  <si>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</si>
  <si>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</si>
  <si>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</si>
  <si>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</si>
  <si>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</si>
  <si>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</si>
  <si>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</si>
  <si>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</si>
  <si>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</si>
  <si>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</si>
  <si>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</si>
  <si>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</si>
  <si>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</si>
  <si>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</si>
  <si>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</si>
  <si>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</si>
  <si>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</si>
  <si>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</si>
  <si>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</si>
  <si>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</si>
  <si>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</si>
  <si>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</si>
  <si>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</si>
  <si>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</si>
  <si>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</si>
  <si>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</si>
  <si>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</si>
  <si>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</si>
  <si>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</si>
  <si>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</si>
  <si>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</si>
  <si>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</si>
  <si>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</si>
  <si>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</si>
  <si>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</si>
  <si>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</si>
  <si>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</si>
  <si>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</si>
  <si>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</si>
  <si>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</si>
  <si>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</si>
  <si>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</si>
  <si>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</si>
  <si>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</si>
  <si>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</si>
  <si>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</si>
  <si>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</si>
  <si>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</si>
  <si>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</si>
  <si>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</si>
  <si>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</si>
  <si>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</si>
  <si>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</si>
  <si>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</si>
  <si>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</si>
  <si>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</si>
  <si>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</si>
  <si>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</si>
  <si>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</si>
  <si>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</si>
  <si>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</si>
  <si>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</si>
  <si>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</si>
  <si>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</si>
  <si>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</si>
  <si>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</si>
  <si>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</si>
  <si>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</si>
  <si>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</si>
  <si>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</si>
  <si>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</si>
  <si>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</si>
  <si>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</si>
  <si>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</si>
  <si>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</si>
  <si>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</si>
  <si>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</si>
  <si>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</si>
  <si>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</si>
  <si>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</si>
  <si>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</si>
  <si>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</si>
  <si>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</si>
  <si>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</si>
  <si>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</si>
  <si>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</si>
  <si>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</si>
  <si>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</si>
  <si>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</si>
  <si>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</si>
  <si>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</si>
  <si>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</si>
  <si>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</si>
  <si>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</si>
  <si>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</si>
  <si>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</si>
  <si>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</si>
  <si>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</si>
  <si>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</si>
  <si>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</si>
  <si>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</si>
  <si>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</si>
  <si>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</si>
  <si>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</si>
  <si>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</si>
  <si>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</si>
  <si>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</si>
  <si>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</si>
  <si>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</si>
  <si>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</si>
  <si>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</si>
  <si>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</si>
  <si>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</si>
  <si>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</si>
  <si>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</si>
  <si>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</si>
  <si>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</si>
  <si>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</si>
  <si>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</si>
  <si>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</si>
  <si>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</si>
  <si>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</si>
  <si>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</si>
  <si>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</si>
  <si>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</si>
  <si>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</si>
  <si>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</si>
  <si>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</si>
  <si>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</si>
  <si>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</si>
  <si>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</si>
  <si>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</si>
  <si>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</si>
  <si>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</si>
  <si>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</si>
  <si>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</si>
  <si>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</si>
  <si>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</si>
  <si>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</si>
  <si>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</si>
  <si>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</si>
  <si>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</si>
  <si>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</si>
  <si>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</si>
  <si>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</si>
  <si>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</si>
  <si>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</si>
  <si>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</si>
  <si>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</si>
  <si>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</si>
  <si>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</si>
  <si>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</si>
  <si>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</si>
  <si>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</si>
  <si>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</si>
  <si>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</si>
  <si>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</si>
  <si>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</si>
  <si>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</si>
  <si>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</si>
  <si>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</si>
  <si>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</si>
  <si>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</si>
  <si>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</si>
  <si>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</si>
  <si>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</si>
  <si>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</si>
  <si>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</si>
  <si>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</si>
  <si>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</si>
  <si>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</si>
  <si>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</si>
  <si>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</si>
  <si>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</si>
  <si>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</si>
  <si>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</si>
  <si>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</si>
  <si>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</si>
  <si>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</si>
  <si>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</si>
  <si>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</si>
  <si>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</si>
  <si>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</si>
  <si>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</si>
  <si>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</si>
  <si>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</si>
  <si>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</si>
  <si>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</si>
  <si>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</si>
  <si>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</si>
  <si>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</si>
  <si>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</si>
  <si>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</si>
  <si>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</si>
  <si>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</si>
  <si>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</si>
  <si>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</si>
  <si>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</si>
  <si>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</si>
  <si>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</si>
  <si>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</si>
  <si>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</si>
  <si>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</si>
  <si>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</si>
  <si>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</si>
  <si>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</si>
  <si>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</si>
  <si>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</si>
  <si>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</si>
  <si>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</si>
  <si>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</si>
  <si>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</si>
  <si>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</si>
  <si>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</si>
  <si>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</si>
  <si>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</si>
  <si>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</si>
  <si>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</si>
  <si>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</si>
  <si>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</si>
  <si>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</si>
  <si>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</si>
  <si>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</si>
  <si>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</si>
  <si>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</si>
  <si>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</si>
  <si>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</si>
  <si>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</si>
  <si>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</si>
  <si>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</si>
  <si>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</si>
  <si>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</si>
  <si>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</si>
  <si>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</si>
  <si>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</si>
  <si>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</si>
  <si>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</si>
  <si>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</si>
  <si>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</si>
  <si>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</si>
  <si>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</si>
  <si>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</si>
  <si>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</si>
  <si>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</si>
  <si>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</si>
  <si>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</si>
  <si>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</si>
  <si>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</si>
  <si>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</si>
  <si>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</si>
  <si>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</si>
  <si>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</si>
  <si>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</si>
  <si>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</si>
  <si>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</si>
  <si>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</si>
  <si>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</si>
  <si>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</si>
  <si>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</si>
  <si>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</si>
  <si>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</si>
  <si>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</si>
  <si>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</si>
  <si>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</si>
  <si>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</si>
  <si>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</si>
  <si>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</si>
  <si>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</si>
  <si>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</si>
  <si>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</si>
  <si>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</si>
  <si>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</si>
  <si>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</si>
  <si>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</si>
  <si>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</si>
  <si>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</si>
  <si>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</si>
  <si>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</si>
  <si>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</si>
  <si>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</si>
  <si>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</si>
  <si>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</si>
  <si>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</si>
  <si>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</si>
  <si>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</si>
  <si>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</si>
  <si>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</si>
  <si>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</si>
  <si>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</si>
  <si>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</si>
  <si>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</si>
  <si>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</si>
  <si>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</si>
  <si>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</si>
  <si>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</si>
  <si>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</si>
  <si>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</si>
  <si>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</si>
  <si>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</si>
  <si>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</si>
  <si>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</si>
  <si>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</si>
  <si>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</si>
  <si>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</si>
  <si>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</si>
  <si>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</si>
  <si>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</si>
  <si>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</si>
  <si>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</si>
  <si>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</si>
  <si>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</si>
  <si>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</si>
  <si>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</si>
  <si>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</si>
  <si>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</si>
  <si>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</si>
  <si>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</si>
  <si>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</si>
  <si>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</si>
  <si>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</si>
  <si>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</si>
  <si>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</si>
  <si>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</si>
  <si>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</si>
  <si>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</si>
  <si>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</si>
  <si>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</si>
  <si>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</si>
  <si>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</si>
  <si>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</si>
  <si>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</si>
  <si>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</si>
  <si>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</si>
  <si>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</si>
  <si>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</si>
  <si>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</si>
  <si>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</si>
  <si>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</si>
  <si>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</si>
  <si>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</si>
  <si>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</si>
  <si>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</si>
  <si>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</si>
  <si>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</si>
  <si>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</si>
  <si>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</si>
  <si>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</si>
  <si>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</si>
  <si>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</si>
  <si>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</si>
  <si>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</si>
  <si>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</si>
  <si>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</si>
  <si>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</si>
  <si>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</si>
  <si>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</si>
  <si>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</si>
  <si>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</si>
  <si>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</si>
  <si>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</si>
  <si>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</si>
  <si>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</si>
  <si>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</si>
  <si>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</si>
  <si>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</si>
  <si>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</si>
  <si>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</si>
  <si>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</si>
  <si>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</si>
  <si>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</si>
  <si>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</si>
  <si>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</si>
  <si>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</si>
  <si>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</si>
  <si>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</si>
  <si>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</si>
  <si>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</si>
  <si>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</si>
  <si>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</si>
  <si>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</si>
  <si>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</si>
  <si>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</si>
  <si>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</si>
  <si>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</si>
  <si>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</si>
  <si>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</si>
  <si>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</si>
  <si>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</si>
  <si>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</si>
  <si>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</si>
  <si>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</si>
  <si>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</si>
  <si>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</si>
  <si>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</si>
  <si>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</si>
  <si>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</si>
  <si>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</si>
  <si>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</si>
  <si>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</si>
  <si>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</si>
  <si>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</si>
  <si>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</si>
  <si>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</si>
  <si>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</si>
  <si>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</si>
  <si>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</si>
  <si>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</si>
  <si>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</si>
  <si>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</si>
  <si>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</si>
  <si>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</si>
  <si>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</si>
  <si>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</si>
  <si>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</si>
  <si>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</si>
  <si>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</si>
  <si>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</si>
  <si>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</si>
  <si>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</si>
  <si>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</si>
  <si>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</si>
  <si>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</si>
  <si>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</si>
  <si>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</si>
  <si>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</si>
  <si>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</si>
  <si>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</si>
  <si>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</si>
  <si>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</si>
  <si>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</si>
  <si>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</si>
  <si>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</si>
  <si>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</si>
  <si>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</si>
  <si>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</si>
  <si>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</si>
  <si>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</si>
  <si>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</si>
  <si>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</si>
  <si>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</si>
  <si>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</si>
  <si>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</si>
  <si>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</si>
  <si>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</si>
  <si>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</si>
  <si>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</si>
  <si>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</si>
  <si>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</si>
  <si>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</si>
  <si>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</si>
  <si>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</si>
  <si>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</si>
  <si>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</si>
  <si>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</si>
  <si>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</si>
  <si>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</si>
  <si>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</si>
  <si>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</si>
  <si>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</si>
  <si>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</si>
  <si>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</si>
  <si>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</si>
  <si>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</si>
  <si>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</si>
  <si>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</si>
  <si>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</si>
  <si>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</si>
  <si>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</si>
  <si>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</si>
  <si>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</si>
  <si>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</si>
  <si>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</si>
  <si>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</si>
  <si>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</si>
  <si>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</si>
  <si>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</si>
  <si>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</si>
  <si>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</si>
  <si>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</si>
  <si>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</si>
  <si>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</si>
  <si>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</si>
  <si>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</si>
  <si>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</si>
  <si>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</si>
  <si>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</si>
  <si>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</si>
  <si>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</si>
  <si>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</si>
  <si>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</si>
  <si>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</si>
  <si>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</si>
  <si>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</si>
  <si>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</si>
  <si>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</si>
  <si>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</si>
  <si>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</si>
  <si>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</si>
  <si>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</si>
  <si>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</si>
  <si>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</si>
  <si>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</si>
  <si>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</si>
  <si>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</si>
  <si>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</si>
  <si>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</si>
  <si>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</si>
  <si>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</si>
  <si>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</si>
  <si>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</si>
  <si>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</si>
  <si>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</si>
  <si>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</si>
  <si>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</si>
  <si>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</si>
  <si>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</si>
  <si>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</si>
  <si>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</si>
  <si>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</si>
  <si>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</si>
  <si>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</si>
  <si>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</si>
  <si>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</si>
  <si>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</si>
  <si>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</si>
  <si>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</si>
  <si>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</si>
  <si>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</si>
  <si>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</si>
  <si>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</si>
  <si>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</si>
  <si>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</si>
  <si>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</si>
  <si>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</si>
  <si>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</si>
  <si>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</si>
  <si>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</si>
  <si>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</si>
  <si>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</si>
  <si>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</si>
  <si>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</si>
  <si>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</si>
  <si>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</si>
  <si>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</si>
  <si>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</si>
  <si>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</si>
  <si>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</si>
  <si>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</si>
  <si>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</si>
  <si>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</si>
  <si>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</si>
  <si>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</si>
  <si>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</si>
  <si>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</si>
  <si>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</si>
  <si>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</si>
  <si>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</si>
  <si>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</si>
  <si>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</si>
  <si>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</si>
  <si>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</si>
  <si>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</si>
  <si>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</si>
  <si>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</si>
  <si>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</si>
  <si>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</si>
  <si>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</si>
  <si>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</si>
  <si>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</si>
  <si>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</si>
  <si>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</si>
  <si>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</si>
  <si>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</si>
  <si>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</si>
  <si>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</si>
  <si>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</si>
  <si>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</si>
  <si>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</si>
  <si>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</si>
  <si>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</si>
  <si>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</si>
  <si>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</si>
  <si>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</si>
  <si>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</si>
  <si>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</si>
  <si>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</si>
  <si>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</si>
  <si>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</si>
  <si>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</si>
  <si>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</si>
  <si>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</si>
  <si>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</si>
  <si>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</si>
  <si>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</si>
  <si>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</si>
  <si>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</si>
  <si>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</si>
  <si>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</si>
  <si>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</si>
  <si>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</si>
  <si>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</si>
  <si>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</si>
  <si>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</si>
  <si>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</si>
  <si>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</si>
  <si>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</si>
  <si>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</si>
  <si>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</si>
  <si>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</si>
  <si>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</si>
  <si>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</si>
  <si>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</si>
  <si>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</si>
  <si>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</si>
  <si>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</si>
  <si>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</si>
  <si>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</si>
  <si>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</si>
  <si>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</si>
  <si>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</si>
  <si>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</si>
  <si>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</si>
  <si>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</si>
  <si>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</si>
  <si>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</si>
  <si>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</si>
  <si>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</si>
  <si>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</si>
  <si>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</si>
  <si>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</si>
  <si>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</si>
  <si>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</si>
  <si>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</si>
  <si>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</si>
  <si>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</si>
  <si>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</si>
  <si>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</si>
  <si>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</si>
  <si>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</si>
  <si>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</si>
  <si>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</si>
  <si>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</si>
  <si>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</si>
  <si>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</si>
  <si>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</si>
  <si>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</si>
  <si>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</si>
  <si>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</si>
  <si>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</si>
  <si>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</si>
  <si>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</si>
  <si>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</si>
  <si>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</si>
  <si>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</si>
  <si>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</si>
  <si>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</si>
  <si>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</si>
  <si>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</si>
  <si>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</si>
  <si>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</si>
  <si>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</si>
  <si>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</si>
  <si>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</si>
  <si>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</si>
  <si>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</si>
  <si>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</si>
  <si>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</si>
  <si>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</si>
  <si>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</si>
  <si>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</si>
  <si>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</si>
  <si>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</si>
  <si>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</si>
  <si>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</si>
  <si>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</si>
  <si>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</si>
  <si>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</si>
  <si>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</si>
  <si>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</si>
  <si>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</si>
  <si>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</si>
  <si>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</si>
  <si>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</si>
  <si>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</si>
  <si>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</si>
  <si>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</si>
  <si>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</si>
  <si>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</si>
  <si>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</si>
  <si>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</si>
  <si>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</si>
  <si>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</si>
  <si>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</si>
  <si>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</si>
  <si>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</si>
  <si>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</si>
  <si>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</si>
  <si>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</si>
  <si>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</si>
  <si>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</si>
  <si>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</si>
  <si>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</si>
  <si>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</si>
  <si>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</si>
  <si>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</si>
  <si>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</si>
  <si>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</si>
  <si>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</si>
  <si>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</si>
  <si>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</si>
  <si>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</si>
  <si>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</si>
  <si>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</si>
  <si>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</si>
  <si>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</si>
  <si>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</si>
  <si>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</si>
  <si>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</si>
  <si>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</si>
  <si>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</si>
  <si>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</si>
  <si>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</si>
  <si>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</si>
  <si>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</si>
  <si>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</si>
  <si>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</si>
  <si>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</si>
  <si>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</si>
  <si>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</si>
  <si>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</si>
  <si>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</si>
  <si>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</si>
  <si>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</si>
  <si>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</si>
  <si>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</si>
  <si>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</si>
  <si>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</si>
  <si>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</si>
  <si>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</si>
  <si>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</si>
  <si>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</si>
  <si>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</si>
  <si>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</si>
  <si>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</si>
  <si>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</si>
  <si>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</si>
  <si>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</si>
  <si>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</si>
  <si>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</si>
  <si>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</si>
  <si>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</si>
  <si>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</si>
  <si>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</si>
  <si>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</si>
  <si>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</si>
  <si>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</si>
  <si>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</si>
  <si>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</si>
  <si>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</si>
  <si>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</si>
  <si>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</si>
  <si>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</si>
  <si>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</si>
  <si>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</si>
  <si>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</si>
  <si>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</si>
  <si>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</si>
  <si>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</si>
  <si>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</si>
  <si>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</si>
  <si>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</si>
  <si>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</si>
  <si>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</si>
  <si>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</si>
  <si>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</si>
  <si>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</si>
  <si>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</si>
  <si>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</si>
  <si>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</si>
  <si>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</si>
  <si>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</si>
  <si>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</si>
  <si>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</si>
  <si>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</si>
  <si>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</si>
  <si>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</si>
  <si>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</si>
  <si>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</si>
  <si>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</si>
  <si>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</si>
  <si>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</si>
  <si>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</si>
  <si>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</si>
  <si>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</si>
  <si>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</si>
  <si>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</si>
  <si>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</si>
  <si>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</si>
  <si>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</si>
  <si>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</si>
  <si>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</si>
  <si>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</si>
  <si>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</si>
  <si>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</si>
  <si>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</si>
  <si>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</si>
  <si>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</si>
  <si>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</si>
  <si>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</si>
  <si>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</si>
  <si>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</si>
  <si>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</si>
  <si>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</si>
  <si>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</si>
  <si>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</si>
  <si>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</si>
  <si>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</si>
  <si>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</si>
  <si>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</si>
  <si>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</si>
  <si>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</si>
  <si>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</si>
  <si>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</si>
  <si>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</si>
  <si>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</si>
  <si>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</si>
  <si>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</si>
  <si>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</si>
  <si>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</si>
  <si>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</si>
  <si>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</si>
  <si>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</si>
  <si>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</si>
  <si>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</si>
  <si>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</si>
  <si>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</si>
  <si>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</si>
  <si>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</si>
  <si>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</si>
  <si>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</si>
  <si>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</si>
  <si>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</si>
  <si>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</si>
  <si>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</si>
  <si>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</si>
  <si>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</si>
  <si>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</si>
  <si>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</si>
  <si>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</si>
  <si>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</si>
  <si>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</si>
  <si>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</si>
  <si>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</si>
  <si>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</si>
  <si>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</si>
  <si>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</si>
  <si>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</si>
  <si>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</si>
  <si>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</si>
  <si>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</si>
  <si>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</si>
  <si>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</si>
  <si>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</si>
  <si>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</si>
  <si>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</si>
  <si>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</si>
  <si>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</si>
  <si>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</si>
  <si>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</si>
  <si>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</si>
  <si>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</si>
  <si>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</si>
  <si>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</si>
  <si>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</si>
  <si>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</si>
  <si>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</si>
  <si>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</si>
  <si>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</si>
  <si>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</si>
  <si>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</si>
  <si>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</si>
  <si>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</si>
  <si>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</si>
  <si>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</si>
  <si>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</si>
  <si>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</si>
  <si>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</si>
  <si>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</si>
  <si>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</si>
  <si>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</si>
  <si>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</si>
  <si>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</si>
  <si>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</si>
  <si>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</si>
  <si>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</si>
  <si>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</si>
  <si>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</si>
  <si>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</si>
  <si>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</si>
  <si>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</si>
  <si>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</si>
  <si>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</si>
  <si>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</si>
  <si>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</si>
  <si>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</si>
  <si>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</si>
  <si>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</si>
  <si>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</si>
  <si>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</si>
  <si>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</si>
  <si>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</si>
  <si>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</si>
  <si>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</si>
  <si>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</si>
  <si>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</si>
  <si>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</si>
  <si>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</si>
  <si>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</si>
  <si>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</si>
  <si>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</si>
  <si>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</si>
  <si>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</si>
  <si>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</si>
  <si>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</si>
  <si>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</si>
  <si>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</si>
  <si>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</si>
  <si>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</si>
  <si>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</si>
  <si>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</si>
  <si>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</si>
  <si>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</si>
  <si>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</si>
  <si>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</si>
  <si>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</si>
  <si>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</si>
  <si>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</si>
  <si>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</si>
  <si>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</si>
  <si>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</si>
  <si>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</si>
  <si>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</si>
  <si>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</si>
  <si>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</si>
  <si>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</si>
  <si>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</si>
  <si>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</si>
  <si>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</si>
  <si>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</si>
  <si>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</si>
  <si>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</si>
  <si>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</si>
  <si>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</si>
  <si>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</si>
  <si>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</si>
  <si>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</si>
  <si>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</si>
  <si>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</si>
  <si>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</si>
  <si>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</si>
  <si>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</si>
  <si>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</si>
  <si>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</si>
  <si>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</si>
  <si>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</si>
  <si>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</si>
  <si>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</si>
  <si>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</si>
  <si>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</si>
  <si>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</si>
  <si>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</si>
  <si>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</si>
  <si>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</si>
  <si>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</si>
  <si>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</si>
  <si>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</si>
  <si>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</si>
  <si>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</si>
  <si>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</si>
  <si>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</si>
  <si>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</si>
  <si>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</si>
  <si>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</si>
  <si>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</si>
  <si>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</si>
  <si>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</si>
  <si>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</si>
  <si>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</si>
  <si>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</si>
  <si>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</si>
  <si>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</si>
  <si>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</si>
  <si>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</si>
  <si>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</si>
  <si>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</si>
  <si>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</si>
  <si>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</si>
  <si>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</si>
  <si>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</si>
  <si>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</si>
  <si>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</si>
  <si>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</si>
  <si>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</si>
  <si>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</si>
  <si>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</si>
  <si>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</si>
  <si>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</si>
  <si>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</si>
  <si>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</si>
  <si>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</si>
  <si>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</si>
  <si>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</si>
  <si>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</si>
  <si>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</si>
  <si>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</si>
  <si>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</si>
  <si>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</si>
  <si>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</si>
  <si>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</si>
  <si>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</si>
  <si>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</si>
  <si>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</si>
  <si>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</si>
  <si>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</si>
  <si>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</si>
  <si>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</si>
  <si>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</si>
  <si>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</si>
  <si>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</si>
  <si>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</si>
  <si>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</si>
  <si>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</si>
  <si>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</si>
  <si>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</si>
  <si>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</si>
  <si>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</si>
  <si>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</si>
  <si>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</si>
  <si>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</si>
  <si>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</si>
  <si>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</si>
  <si>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</si>
  <si>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</si>
  <si>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</si>
  <si>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</si>
  <si>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</si>
  <si>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</si>
  <si>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</si>
  <si>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</si>
  <si>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</si>
  <si>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</si>
  <si>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</si>
  <si>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</si>
  <si>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</si>
  <si>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</si>
  <si>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</si>
  <si>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</si>
  <si>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</si>
  <si>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</si>
  <si>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</si>
  <si>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</si>
  <si>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</si>
  <si>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</si>
  <si>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</si>
  <si>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</si>
  <si>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</si>
  <si>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</si>
  <si>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</si>
  <si>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</si>
  <si>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</si>
  <si>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</si>
  <si>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</si>
  <si>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</si>
  <si>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</si>
  <si>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</si>
  <si>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</si>
  <si>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</si>
  <si>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</si>
  <si>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</si>
  <si>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</si>
  <si>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</si>
  <si>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</si>
  <si>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</si>
  <si>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</si>
  <si>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</si>
  <si>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</si>
  <si>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</si>
  <si>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</si>
  <si>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</si>
  <si>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</si>
  <si>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</si>
  <si>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</si>
  <si>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</si>
  <si>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</si>
  <si>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</si>
  <si>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</si>
  <si>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</si>
  <si>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</si>
  <si>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</si>
  <si>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</si>
  <si>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</si>
  <si>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</si>
  <si>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</si>
  <si>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</si>
  <si>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</si>
  <si>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</si>
  <si>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</si>
  <si>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</si>
  <si>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</si>
  <si>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</si>
  <si>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</si>
  <si>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</si>
  <si>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</si>
  <si>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</si>
  <si>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</si>
  <si>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</si>
  <si>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</si>
  <si>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</si>
  <si>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</si>
  <si>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</si>
  <si>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</si>
  <si>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</si>
  <si>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</si>
  <si>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</si>
  <si>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</si>
  <si>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</si>
  <si>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</si>
  <si>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</si>
  <si>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</si>
  <si>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</si>
  <si>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</si>
  <si>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</si>
  <si>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</si>
  <si>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</si>
  <si>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</si>
  <si>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</si>
  <si>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</si>
  <si>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</si>
  <si>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</si>
  <si>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</si>
  <si>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</si>
  <si>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</si>
  <si>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</si>
  <si>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</si>
  <si>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</si>
  <si>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</si>
  <si>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</si>
  <si>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</si>
  <si>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</si>
  <si>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</si>
  <si>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</si>
  <si>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</si>
  <si>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</si>
  <si>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</si>
  <si>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</si>
  <si>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</si>
  <si>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</si>
  <si>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</si>
  <si>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</si>
  <si>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</si>
  <si>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</si>
  <si>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</si>
  <si>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</si>
  <si>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</si>
  <si>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</si>
  <si>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</si>
  <si>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</si>
  <si>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</si>
  <si>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</si>
  <si>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</si>
  <si>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</si>
  <si>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</si>
  <si>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</si>
  <si>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</si>
  <si>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</si>
  <si>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</si>
  <si>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</si>
  <si>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</si>
  <si>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</si>
  <si>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</si>
  <si>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</si>
  <si>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</si>
  <si>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</si>
  <si>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</si>
  <si>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</si>
  <si>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</si>
  <si>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</si>
  <si>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</si>
  <si>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</si>
  <si>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</si>
  <si>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</si>
  <si>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</si>
  <si>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</si>
  <si>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</si>
  <si>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</si>
  <si>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</si>
  <si>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</si>
  <si>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</si>
  <si>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</si>
  <si>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</si>
  <si>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</si>
  <si>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</si>
  <si>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</si>
  <si>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</si>
  <si>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</si>
  <si>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</si>
  <si>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</si>
  <si>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</si>
  <si>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</si>
  <si>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</si>
  <si>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</si>
  <si>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</si>
  <si>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</si>
  <si>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</si>
  <si>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</si>
  <si>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</si>
  <si>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</si>
  <si>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</si>
  <si>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</si>
  <si>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</si>
  <si>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</si>
  <si>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</si>
  <si>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</si>
  <si>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</si>
  <si>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</si>
  <si>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</si>
  <si>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</si>
  <si>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</si>
  <si>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</si>
  <si>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</si>
  <si>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</si>
  <si>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</si>
  <si>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</si>
  <si>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</si>
  <si>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</si>
  <si>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</si>
  <si>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</si>
  <si>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</si>
  <si>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</si>
  <si>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</si>
  <si>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</si>
  <si>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</si>
  <si>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</si>
  <si>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</si>
  <si>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</si>
  <si>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</si>
  <si>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</si>
  <si>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</si>
  <si>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</si>
  <si>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</si>
  <si>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</si>
  <si>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</si>
  <si>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</si>
  <si>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</si>
  <si>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</si>
  <si>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</si>
  <si>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</si>
  <si>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</si>
  <si>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</si>
  <si>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</si>
  <si>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</si>
  <si>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</si>
  <si>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</si>
  <si>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</si>
  <si>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</si>
  <si>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</si>
  <si>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</si>
  <si>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</si>
  <si>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</si>
  <si>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</si>
  <si>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</si>
  <si>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</si>
  <si>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</si>
  <si>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</si>
  <si>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</si>
  <si>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</si>
  <si>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</si>
  <si>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</si>
  <si>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</si>
  <si>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</si>
  <si>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</si>
  <si>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</si>
  <si>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</si>
  <si>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</si>
  <si>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</si>
  <si>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</si>
  <si>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</si>
  <si>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</si>
  <si>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</si>
  <si>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</si>
  <si>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</si>
  <si>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</si>
  <si>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</si>
  <si>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</si>
  <si>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</si>
  <si>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</si>
  <si>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</si>
  <si>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</si>
  <si>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</si>
  <si>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</si>
  <si>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</si>
  <si>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</si>
  <si>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</si>
  <si>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</si>
  <si>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</si>
  <si>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</si>
  <si>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</si>
  <si>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</si>
  <si>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</si>
  <si>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</si>
  <si>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</si>
  <si>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</si>
  <si>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</si>
  <si>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</si>
  <si>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</si>
  <si>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</si>
  <si>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</si>
  <si>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</si>
  <si>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</si>
  <si>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</si>
  <si>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</si>
  <si>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</si>
  <si>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</si>
  <si>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</si>
  <si>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</si>
  <si>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</si>
  <si>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</si>
  <si>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</si>
  <si>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</si>
  <si>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</si>
  <si>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</si>
  <si>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</si>
  <si>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</si>
  <si>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</si>
  <si>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</si>
  <si>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</si>
  <si>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</si>
  <si>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</si>
  <si>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</si>
  <si>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</si>
  <si>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</si>
  <si>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</si>
  <si>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</si>
  <si>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</si>
  <si>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</si>
  <si>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</si>
  <si>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</si>
  <si>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</si>
  <si>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</si>
  <si>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</si>
  <si>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</si>
  <si>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</si>
  <si>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</si>
  <si>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</si>
  <si>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</si>
  <si>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</si>
  <si>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</si>
  <si>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</si>
  <si>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</si>
  <si>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</si>
  <si>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</si>
  <si>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</si>
  <si>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</si>
  <si>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</si>
  <si>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</si>
  <si>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</si>
  <si>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</si>
  <si>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</si>
  <si>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</si>
  <si>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</si>
  <si>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</si>
  <si>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</si>
  <si>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</si>
  <si>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</si>
  <si>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</si>
  <si>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</si>
  <si>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</si>
  <si>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</si>
  <si>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</si>
  <si>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</si>
  <si>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</si>
  <si>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</si>
  <si>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</si>
  <si>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</si>
  <si>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</si>
  <si>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</si>
  <si>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</si>
  <si>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</si>
  <si>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</si>
  <si>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</si>
  <si>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</si>
  <si>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</si>
  <si>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</si>
  <si>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</si>
  <si>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</si>
  <si>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</si>
  <si>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</si>
  <si>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</si>
  <si>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</si>
  <si>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</si>
  <si>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</si>
  <si>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</si>
  <si>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</si>
  <si>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</si>
  <si>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</si>
  <si>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</si>
  <si>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</si>
  <si>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</si>
  <si>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</si>
  <si>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</si>
  <si>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</si>
  <si>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</si>
  <si>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</si>
  <si>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</si>
  <si>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</si>
  <si>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</si>
  <si>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</si>
  <si>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</si>
  <si>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</si>
  <si>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</si>
  <si>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</si>
  <si>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</si>
  <si>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</si>
  <si>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</si>
  <si>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</si>
  <si>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</si>
  <si>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</si>
  <si>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</si>
  <si>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</si>
  <si>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</si>
  <si>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</si>
  <si>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</si>
  <si>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</si>
  <si>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</si>
  <si>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</si>
  <si>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</si>
  <si>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</si>
  <si>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</si>
  <si>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</si>
  <si>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</si>
  <si>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</si>
  <si>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</si>
  <si>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</si>
  <si>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</si>
  <si>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</si>
  <si>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</si>
  <si>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</si>
  <si>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</si>
  <si>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</si>
  <si>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</si>
  <si>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</si>
  <si>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</si>
  <si>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</si>
  <si>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</si>
  <si>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</si>
  <si>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</si>
  <si>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</si>
  <si>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</si>
  <si>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</si>
  <si>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</si>
  <si>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</si>
  <si>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</si>
  <si>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</si>
  <si>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</si>
  <si>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</si>
  <si>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</si>
  <si>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</si>
  <si>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</si>
  <si>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</si>
  <si>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</si>
  <si>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</si>
  <si>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</si>
  <si>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</si>
  <si>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</si>
  <si>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</si>
  <si>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</si>
  <si>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</si>
  <si>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</si>
  <si>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</si>
  <si>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</si>
  <si>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</si>
  <si>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</si>
  <si>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</si>
  <si>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</si>
  <si>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</si>
  <si>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</si>
  <si>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</si>
  <si>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</si>
  <si>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</si>
  <si>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</si>
  <si>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</si>
  <si>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</si>
  <si>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</si>
  <si>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</si>
  <si>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</si>
  <si>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</si>
  <si>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</si>
  <si>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</si>
  <si>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</si>
  <si>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</si>
  <si>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</si>
  <si>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</si>
  <si>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</si>
  <si>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</si>
  <si>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</si>
  <si>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</si>
  <si>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</si>
  <si>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</si>
  <si>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</si>
  <si>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</si>
  <si>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</si>
  <si>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</si>
  <si>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</si>
  <si>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</si>
  <si>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</si>
  <si>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</si>
  <si>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</si>
  <si>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</si>
  <si>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</si>
  <si>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</si>
  <si>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</si>
  <si>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</si>
  <si>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</si>
  <si>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</si>
  <si>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</si>
  <si>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</si>
  <si>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</si>
  <si>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</si>
  <si>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</si>
  <si>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</si>
  <si>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</si>
  <si>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</si>
  <si>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</si>
  <si>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</si>
  <si>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</si>
  <si>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</si>
  <si>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</si>
  <si>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</si>
  <si>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</si>
  <si>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</si>
  <si>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</si>
  <si>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</si>
  <si>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</si>
  <si>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</si>
  <si>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</si>
  <si>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</si>
  <si>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</si>
  <si>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</si>
  <si>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</si>
  <si>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</si>
  <si>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</si>
  <si>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</si>
  <si>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</si>
  <si>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</si>
  <si>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</si>
  <si>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</si>
  <si>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</si>
  <si>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</si>
  <si>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</si>
  <si>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</si>
  <si>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</si>
  <si>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</si>
  <si>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</si>
  <si>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</si>
  <si>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</si>
  <si>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</si>
  <si>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</si>
  <si>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</si>
  <si>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</si>
  <si>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</si>
  <si>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</si>
  <si>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</si>
  <si>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</si>
  <si>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</si>
  <si>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</si>
  <si>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</si>
  <si>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</si>
  <si>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</si>
  <si>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</si>
  <si>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</si>
  <si>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</si>
  <si>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</si>
  <si>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</si>
  <si>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</si>
  <si>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</si>
  <si>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</si>
  <si>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</si>
  <si>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</si>
  <si>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</si>
  <si>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</si>
  <si>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</si>
  <si>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</si>
  <si>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</si>
  <si>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</si>
  <si>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</si>
  <si>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</si>
  <si>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</si>
  <si>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</si>
  <si>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</si>
  <si>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</si>
  <si>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</si>
  <si>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</si>
  <si>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</si>
  <si>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</si>
  <si>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</si>
  <si>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</si>
  <si>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</si>
  <si>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</si>
  <si>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</si>
  <si>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</si>
  <si>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</si>
  <si>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</si>
  <si>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</si>
  <si>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</si>
  <si>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</si>
  <si>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</si>
  <si>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</si>
  <si>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</si>
  <si>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</si>
  <si>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</si>
  <si>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</si>
  <si>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</si>
  <si>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</si>
  <si>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</si>
  <si>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</si>
  <si>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</si>
  <si>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</si>
  <si>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</si>
  <si>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</si>
  <si>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</si>
  <si>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</si>
  <si>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</si>
  <si>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</si>
  <si>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</si>
  <si>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</si>
  <si>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</si>
  <si>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</si>
  <si>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</si>
  <si>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</si>
  <si>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</si>
  <si>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</si>
  <si>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</si>
  <si>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</si>
  <si>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</si>
  <si>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</si>
  <si>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</si>
  <si>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</si>
  <si>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</si>
  <si>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</si>
  <si>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</si>
  <si>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</si>
  <si>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</si>
  <si>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</si>
  <si>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</si>
  <si>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</si>
  <si>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</si>
  <si>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</si>
  <si>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</si>
  <si>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</si>
  <si>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</si>
  <si>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</si>
  <si>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</si>
  <si>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</si>
  <si>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</si>
  <si>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</si>
  <si>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</si>
  <si>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</si>
  <si>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</si>
  <si>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</si>
  <si>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</si>
  <si>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</si>
  <si>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</si>
  <si>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</si>
  <si>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</si>
  <si>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</si>
  <si>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</si>
  <si>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</si>
  <si>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</si>
  <si>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</si>
  <si>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</si>
  <si>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</si>
  <si>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</si>
  <si>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</si>
  <si>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</si>
  <si>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</si>
  <si>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</si>
  <si>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</si>
  <si>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</si>
  <si>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</si>
  <si>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</si>
  <si>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</si>
  <si>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</si>
  <si>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</si>
  <si>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</si>
  <si>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</si>
  <si>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</si>
  <si>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</si>
  <si>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</si>
  <si>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</si>
  <si>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</si>
  <si>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</si>
  <si>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</si>
  <si>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</si>
  <si>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</si>
  <si>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</si>
  <si>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</si>
  <si>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</si>
  <si>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</si>
  <si>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</si>
  <si>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</si>
  <si>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</si>
  <si>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</si>
  <si>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</si>
  <si>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</si>
  <si>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</si>
  <si>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</si>
  <si>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</si>
  <si>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</si>
  <si>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</si>
  <si>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</si>
  <si>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</si>
  <si>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</si>
  <si>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</si>
  <si>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</si>
  <si>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</si>
  <si>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</si>
  <si>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</si>
  <si>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</si>
  <si>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</si>
  <si>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</si>
  <si>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</si>
  <si>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</si>
  <si>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</si>
  <si>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</si>
  <si>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</si>
  <si>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</si>
  <si>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</si>
  <si>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</si>
  <si>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</si>
  <si>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</si>
  <si>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</si>
  <si>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</si>
  <si>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</si>
  <si>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</si>
  <si>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</si>
  <si>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</si>
  <si>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</si>
  <si>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</si>
  <si>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</si>
  <si>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</si>
  <si>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</si>
  <si>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</si>
  <si>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</si>
  <si>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</si>
  <si>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</si>
  <si>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</si>
  <si>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</si>
  <si>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</si>
  <si>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</si>
  <si>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</si>
  <si>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</si>
  <si>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</si>
  <si>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</si>
  <si>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</si>
  <si>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</si>
  <si>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</si>
  <si>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</si>
  <si>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</si>
  <si>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</si>
  <si>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</si>
  <si>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</si>
  <si>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</si>
  <si>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</si>
  <si>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</si>
  <si>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</si>
  <si>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</si>
  <si>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</si>
  <si>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</si>
  <si>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</si>
  <si>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</si>
  <si>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</si>
  <si>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</si>
  <si>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</si>
  <si>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</si>
  <si>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</si>
  <si>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</si>
  <si>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</si>
  <si>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</si>
  <si>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</si>
  <si>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</si>
  <si>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</si>
  <si>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</si>
  <si>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</si>
  <si>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</si>
  <si>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</si>
  <si>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</si>
  <si>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</si>
  <si>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</si>
  <si>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</si>
  <si>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</si>
  <si>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</si>
  <si>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</si>
  <si>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</si>
  <si>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</si>
  <si>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</si>
  <si>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</si>
  <si>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</si>
  <si>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</si>
  <si>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</si>
  <si>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</si>
  <si>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</si>
  <si>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</si>
  <si>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</si>
  <si>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</si>
  <si>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</si>
  <si>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</si>
  <si>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</si>
  <si>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</si>
  <si>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</si>
  <si>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</si>
  <si>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</si>
  <si>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</si>
  <si>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</si>
  <si>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</si>
  <si>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</si>
  <si>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</si>
  <si>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</si>
  <si>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</si>
  <si>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</si>
  <si>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</si>
  <si>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</si>
  <si>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</si>
  <si>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</si>
  <si>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</si>
  <si>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</si>
  <si>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</si>
  <si>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</si>
  <si>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</si>
  <si>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</si>
  <si>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</si>
  <si>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</si>
  <si>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</si>
  <si>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</si>
  <si>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</si>
  <si>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</si>
  <si>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</si>
  <si>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</si>
  <si>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</si>
  <si>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</si>
  <si>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</si>
  <si>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</si>
  <si>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</si>
  <si>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</si>
  <si>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</si>
  <si>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</si>
  <si>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</si>
  <si>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</si>
  <si>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</si>
  <si>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</si>
  <si>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</si>
  <si>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</si>
  <si>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</si>
  <si>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</si>
  <si>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</si>
  <si>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</si>
  <si>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</si>
  <si>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</si>
  <si>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</si>
  <si>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</si>
  <si>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</si>
  <si>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</si>
  <si>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</si>
  <si>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</si>
  <si>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</si>
  <si>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</si>
  <si>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</si>
  <si>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</si>
  <si>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</si>
  <si>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</si>
  <si>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</si>
  <si>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</si>
  <si>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</si>
  <si>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</si>
  <si>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</si>
  <si>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</si>
  <si>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</si>
  <si>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</si>
  <si>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</si>
  <si>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</si>
  <si>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</si>
  <si>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</si>
  <si>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</si>
  <si>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</si>
  <si>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</si>
  <si>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</si>
  <si>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</si>
  <si>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</si>
  <si>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</si>
  <si>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</si>
  <si>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</si>
  <si>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</si>
  <si>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</si>
  <si>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</si>
  <si>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</si>
  <si>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</si>
  <si>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</si>
  <si>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</si>
  <si>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</si>
  <si>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</si>
  <si>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</si>
  <si>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</si>
  <si>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</si>
  <si>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</si>
  <si>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</si>
  <si>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</si>
  <si>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</si>
  <si>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</si>
  <si>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</si>
  <si>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</si>
  <si>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</si>
  <si>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</si>
  <si>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</si>
  <si>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</si>
  <si>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</si>
  <si>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</si>
  <si>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</si>
  <si>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</si>
  <si>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</si>
  <si>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</si>
  <si>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</si>
  <si>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</si>
  <si>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</si>
  <si>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</si>
  <si>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</si>
  <si>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</si>
  <si>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</si>
  <si>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</si>
  <si>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</si>
  <si>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</si>
  <si>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</si>
  <si>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</si>
  <si>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</si>
  <si>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</si>
  <si>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</si>
  <si>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</si>
  <si>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</si>
  <si>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</si>
  <si>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</si>
  <si>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</si>
  <si>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</si>
  <si>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</si>
  <si>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</si>
  <si>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</si>
  <si>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</si>
  <si>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</si>
  <si>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</si>
  <si>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</si>
  <si>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</si>
  <si>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</si>
  <si>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</si>
  <si>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</si>
  <si>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</si>
  <si>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</si>
  <si>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</si>
  <si>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</si>
  <si>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</si>
  <si>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</si>
  <si>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</si>
  <si>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</si>
  <si>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</si>
  <si>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</si>
  <si>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</si>
  <si>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</si>
  <si>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</si>
  <si>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</si>
  <si>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</si>
  <si>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</si>
  <si>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</si>
  <si>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</si>
  <si>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</si>
  <si>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</si>
  <si>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</si>
  <si>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</si>
  <si>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</si>
  <si>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</si>
  <si>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</si>
  <si>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</si>
  <si>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</si>
  <si>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</si>
  <si>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</si>
  <si>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</si>
  <si>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</si>
  <si>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</si>
  <si>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</si>
  <si>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</si>
  <si>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</si>
  <si>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</si>
  <si>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</si>
  <si>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</si>
  <si>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</si>
  <si>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</si>
  <si>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</si>
  <si>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</si>
  <si>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</si>
  <si>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</si>
  <si>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</si>
  <si>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</si>
  <si>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</si>
  <si>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</si>
  <si>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</si>
  <si>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</si>
  <si>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</si>
  <si>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</si>
  <si>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</si>
  <si>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</si>
  <si>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</si>
  <si>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</si>
  <si>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</si>
  <si>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</si>
  <si>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</si>
  <si>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</si>
  <si>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</si>
  <si>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</si>
  <si>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</si>
  <si>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</si>
  <si>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</si>
  <si>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</si>
  <si>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</si>
  <si>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</si>
  <si>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</si>
  <si>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</si>
  <si>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</si>
  <si>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</si>
  <si>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</si>
  <si>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</si>
  <si>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</si>
  <si>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</si>
  <si>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</si>
  <si>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</si>
  <si>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</si>
  <si>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</si>
  <si>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</si>
  <si>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</si>
  <si>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</si>
  <si>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</si>
  <si>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</si>
  <si>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</si>
  <si>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</si>
  <si>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</si>
  <si>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</si>
  <si>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</si>
  <si>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</si>
  <si>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</si>
  <si>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</si>
  <si>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</si>
  <si>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</si>
  <si>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</si>
  <si>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</si>
  <si>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</si>
  <si>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</si>
  <si>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</si>
  <si>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</si>
  <si>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</si>
  <si>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</si>
  <si>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</si>
  <si>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</si>
  <si>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</si>
  <si>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</si>
  <si>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</si>
  <si>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</si>
  <si>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</si>
  <si>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</si>
  <si>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</si>
  <si>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</si>
  <si>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</si>
  <si>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</si>
  <si>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</si>
  <si>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</si>
  <si>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</si>
  <si>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</si>
  <si>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</si>
  <si>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</si>
  <si>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</si>
  <si>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</si>
  <si>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</si>
  <si>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</si>
  <si>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</si>
  <si>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</si>
  <si>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</si>
  <si>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</si>
  <si>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</si>
  <si>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</si>
  <si>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</si>
  <si>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</si>
  <si>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</si>
  <si>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</si>
  <si>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</si>
  <si>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</si>
  <si>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</si>
  <si>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</si>
  <si>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</si>
  <si>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</si>
  <si>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</si>
  <si>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</si>
  <si>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</si>
  <si>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</si>
  <si>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</si>
  <si>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</si>
  <si>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</si>
  <si>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</si>
  <si>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</si>
  <si>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</si>
  <si>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</si>
  <si>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</si>
  <si>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</si>
  <si>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</si>
  <si>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</si>
  <si>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</si>
  <si>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</si>
  <si>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</si>
  <si>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</si>
  <si>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</si>
  <si>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</si>
  <si>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</si>
  <si>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</si>
  <si>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</si>
  <si>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</si>
  <si>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</si>
  <si>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</si>
  <si>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</si>
  <si>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</si>
  <si>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</si>
  <si>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</si>
  <si>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</si>
  <si>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</si>
  <si>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</si>
  <si>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</si>
  <si>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</si>
  <si>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</si>
  <si>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</si>
  <si>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</si>
  <si>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</si>
  <si>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</si>
  <si>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</si>
  <si>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</si>
  <si>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</si>
  <si>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</si>
  <si>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</si>
  <si>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</si>
  <si>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</si>
  <si>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</si>
  <si>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</si>
  <si>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</si>
  <si>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</si>
  <si>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</si>
  <si>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</si>
  <si>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</si>
  <si>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</si>
  <si>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</si>
  <si>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</si>
  <si>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</si>
  <si>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</si>
  <si>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</si>
  <si>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</si>
  <si>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</si>
  <si>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</si>
  <si>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</si>
  <si>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</si>
  <si>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</si>
  <si>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</si>
  <si>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</si>
  <si>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</si>
  <si>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</si>
  <si>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</si>
  <si>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</si>
  <si>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</si>
  <si>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</si>
  <si>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</si>
  <si>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</si>
  <si>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</si>
  <si>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</si>
  <si>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</si>
  <si>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</si>
  <si>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</si>
  <si>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</si>
  <si>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</si>
  <si>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</si>
  <si>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</si>
  <si>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</si>
  <si>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</si>
  <si>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</si>
  <si>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</si>
  <si>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</si>
  <si>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</si>
  <si>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</si>
  <si>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</si>
  <si>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</si>
  <si>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</si>
  <si>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</si>
  <si>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</si>
  <si>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</si>
  <si>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</si>
  <si>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</si>
  <si>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</si>
  <si>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</si>
  <si>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</si>
  <si>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</si>
  <si>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</si>
  <si>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</si>
  <si>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</si>
  <si>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</si>
  <si>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</si>
  <si>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</si>
  <si>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</si>
  <si>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</si>
  <si>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</si>
  <si>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</si>
  <si>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</si>
  <si>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</si>
  <si>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</si>
  <si>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</si>
  <si>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</si>
  <si>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</si>
  <si>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</si>
  <si>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</si>
  <si>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</si>
  <si>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</si>
  <si>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</si>
  <si>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</si>
  <si>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</si>
  <si>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</si>
  <si>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</si>
  <si>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</si>
  <si>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</si>
  <si>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</si>
  <si>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</si>
  <si>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</si>
  <si>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</si>
  <si>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</si>
  <si>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</si>
  <si>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</si>
  <si>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</si>
  <si>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</si>
  <si>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</si>
  <si>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</si>
  <si>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</si>
  <si>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</si>
  <si>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</si>
  <si>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</si>
  <si>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</si>
  <si>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</si>
  <si>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</si>
  <si>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</si>
  <si>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</si>
  <si>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</si>
  <si>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</si>
  <si>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</si>
  <si>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</si>
  <si>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</si>
  <si>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</si>
  <si>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</si>
  <si>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</si>
  <si>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</si>
  <si>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</si>
  <si>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</si>
  <si>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</si>
  <si>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</si>
  <si>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</si>
  <si>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</si>
  <si>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</si>
  <si>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</si>
  <si>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</si>
  <si>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</si>
  <si>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</si>
  <si>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</si>
  <si>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</si>
  <si>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</si>
  <si>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</si>
  <si>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</si>
  <si>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</si>
  <si>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</si>
  <si>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</si>
  <si>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</si>
  <si>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</si>
  <si>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</si>
  <si>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</si>
  <si>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</si>
  <si>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</si>
  <si>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</si>
  <si>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</si>
  <si>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</si>
  <si>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</si>
  <si>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</si>
  <si>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</si>
  <si>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</si>
  <si>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</si>
  <si>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</si>
  <si>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</si>
  <si>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</si>
  <si>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</si>
  <si>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</si>
  <si>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</si>
  <si>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</si>
  <si>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</si>
  <si>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</si>
  <si>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</si>
  <si>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</si>
  <si>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</si>
  <si>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</si>
  <si>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</si>
  <si>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</si>
  <si>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</si>
  <si>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</si>
  <si>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</si>
  <si>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</si>
  <si>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</si>
  <si>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</si>
  <si>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</si>
  <si>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</si>
  <si>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</si>
  <si>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</si>
  <si>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</si>
  <si>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</si>
  <si>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</si>
  <si>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</si>
  <si>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</si>
  <si>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</si>
  <si>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</si>
  <si>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</si>
  <si>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</si>
  <si>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</si>
  <si>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</si>
  <si>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</si>
  <si>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</si>
  <si>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</si>
  <si>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</si>
  <si>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</si>
  <si>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</si>
  <si>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</si>
  <si>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</si>
  <si>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</si>
  <si>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</si>
  <si>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</si>
  <si>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</si>
  <si>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</si>
  <si>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</si>
  <si>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</si>
  <si>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</si>
  <si>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</si>
  <si>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</si>
  <si>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</si>
  <si>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</si>
  <si>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</si>
  <si>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</si>
  <si>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</si>
  <si>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</si>
  <si>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</si>
  <si>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</si>
  <si>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</si>
  <si>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</si>
  <si>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</si>
  <si>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</si>
  <si>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</si>
  <si>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</si>
  <si>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</si>
  <si>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</si>
  <si>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</si>
  <si>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</si>
  <si>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</si>
  <si>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</si>
  <si>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</si>
  <si>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</si>
  <si>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</si>
  <si>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</si>
  <si>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</si>
  <si>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</si>
  <si>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</si>
  <si>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</si>
  <si>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</si>
  <si>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</si>
  <si>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</si>
  <si>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</si>
  <si>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</si>
  <si>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</si>
  <si>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</si>
  <si>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</si>
  <si>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</si>
  <si>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</si>
  <si>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</si>
  <si>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</si>
  <si>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</si>
  <si>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</si>
  <si>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</si>
  <si>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</si>
  <si>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</si>
  <si>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</si>
  <si>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</si>
  <si>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</si>
  <si>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</si>
  <si>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</si>
  <si>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</si>
  <si>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</si>
  <si>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</si>
  <si>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</si>
  <si>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</si>
  <si>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</si>
  <si>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</si>
  <si>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</si>
  <si>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</si>
  <si>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</si>
  <si>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</si>
  <si>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</si>
  <si>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</si>
  <si>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</si>
  <si>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</si>
  <si>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</si>
  <si>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</si>
  <si>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</si>
  <si>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</si>
  <si>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</si>
  <si>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</si>
  <si>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</si>
  <si>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</si>
  <si>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</si>
  <si>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</si>
  <si>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</si>
  <si>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</si>
  <si>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</si>
  <si>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</si>
  <si>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</si>
  <si>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</si>
  <si>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</si>
  <si>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</si>
  <si>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</si>
  <si>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</si>
  <si>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</si>
  <si>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</si>
  <si>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</si>
  <si>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</si>
  <si>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</si>
  <si>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</si>
  <si>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</si>
  <si>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</si>
  <si>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</si>
  <si>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</si>
  <si>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</si>
  <si>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</si>
  <si>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</si>
  <si>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</si>
  <si>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</si>
  <si>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</si>
  <si>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</si>
  <si>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</si>
  <si>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</si>
  <si>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</si>
  <si>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</si>
  <si>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</si>
  <si>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</si>
  <si>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</si>
  <si>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</si>
  <si>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</si>
  <si>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</si>
  <si>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</si>
  <si>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</si>
  <si>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</si>
  <si>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</si>
  <si>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</si>
  <si>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</si>
  <si>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</si>
  <si>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</si>
  <si>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</si>
  <si>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</si>
  <si>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</si>
  <si>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</si>
  <si>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</si>
  <si>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</si>
  <si>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</si>
  <si>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</si>
  <si>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</si>
  <si>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</si>
  <si>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</si>
  <si>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</si>
  <si>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</si>
  <si>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</si>
  <si>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</si>
  <si>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</si>
  <si>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</si>
  <si>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</si>
  <si>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</si>
  <si>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</si>
  <si>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</si>
  <si>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</si>
  <si>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</si>
  <si>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</si>
  <si>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</si>
  <si>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</si>
  <si>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</si>
  <si>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</si>
  <si>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</si>
  <si>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</si>
  <si>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</si>
  <si>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</si>
  <si>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</si>
  <si>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</si>
  <si>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</si>
  <si>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</si>
  <si>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</si>
  <si>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</si>
  <si>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</si>
  <si>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</si>
  <si>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</si>
  <si>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</si>
  <si>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</si>
  <si>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</si>
  <si>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</si>
  <si>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</si>
  <si>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</si>
  <si>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</si>
  <si>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</si>
  <si>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</si>
  <si>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</si>
  <si>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</si>
  <si>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</si>
  <si>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</si>
  <si>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</si>
  <si>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</si>
  <si>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</si>
  <si>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</si>
  <si>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</si>
  <si>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</si>
  <si>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</si>
  <si>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</si>
  <si>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</si>
  <si>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</si>
  <si>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</si>
  <si>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</si>
  <si>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</si>
  <si>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</si>
  <si>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</si>
  <si>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</si>
  <si>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</si>
  <si>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</si>
  <si>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</si>
  <si>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</si>
  <si>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</si>
  <si>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</si>
  <si>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</si>
  <si>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</si>
  <si>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</si>
  <si>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</si>
  <si>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</si>
  <si>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</si>
  <si>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</si>
  <si>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</si>
  <si>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</si>
  <si>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</si>
  <si>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</si>
  <si>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</si>
  <si>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</si>
  <si>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</si>
  <si>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</si>
  <si>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</si>
  <si>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</si>
  <si>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</si>
  <si>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</si>
  <si>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</si>
  <si>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</si>
  <si>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</si>
  <si>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</si>
  <si>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</si>
  <si>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</si>
  <si>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</si>
  <si>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</si>
  <si>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</si>
  <si>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</si>
  <si>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</si>
  <si>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</si>
  <si>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</si>
  <si>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</si>
  <si>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</si>
  <si>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</si>
  <si>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</si>
  <si>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</si>
  <si>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</si>
  <si>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</si>
  <si>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</si>
  <si>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</si>
  <si>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</si>
  <si>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</si>
  <si>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</si>
  <si>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</si>
  <si>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</si>
  <si>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</si>
  <si>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</si>
  <si>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</si>
  <si>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</si>
  <si>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</si>
  <si>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</si>
  <si>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</si>
  <si>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</si>
  <si>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</si>
  <si>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</si>
  <si>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</si>
  <si>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</si>
  <si>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</si>
  <si>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</si>
  <si>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</si>
  <si>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</si>
  <si>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</si>
  <si>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</si>
  <si>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</si>
  <si>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</si>
  <si>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</si>
  <si>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</si>
  <si>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</si>
  <si>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</si>
  <si>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</si>
  <si>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</si>
  <si>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</si>
  <si>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</si>
  <si>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</si>
  <si>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</si>
  <si>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</si>
  <si>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</si>
  <si>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</si>
  <si>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</si>
  <si>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</si>
  <si>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</si>
  <si>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</si>
  <si>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</si>
  <si>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</si>
  <si>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</si>
  <si>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</si>
  <si>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</si>
  <si>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</si>
  <si>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</si>
  <si>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</si>
  <si>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</si>
  <si>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</si>
  <si>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</si>
  <si>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</si>
  <si>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</si>
  <si>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</si>
  <si>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</si>
  <si>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</si>
  <si>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</si>
  <si>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</si>
  <si>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</si>
  <si>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</si>
  <si>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</si>
  <si>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</si>
  <si>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</si>
  <si>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</si>
  <si>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</si>
  <si>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</si>
  <si>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</si>
  <si>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</si>
  <si>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</si>
  <si>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</si>
  <si>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</si>
  <si>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</si>
  <si>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</si>
  <si>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</si>
  <si>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</si>
  <si>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</si>
  <si>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</si>
  <si>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</si>
  <si>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</si>
  <si>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</si>
  <si>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</si>
  <si>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</si>
  <si>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</si>
  <si>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</si>
  <si>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</si>
  <si>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</si>
  <si>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</si>
  <si>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</si>
  <si>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</si>
  <si>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</si>
  <si>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</si>
  <si>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</si>
  <si>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</si>
  <si>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</si>
  <si>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</si>
  <si>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</si>
  <si>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</si>
  <si>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</si>
  <si>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</si>
  <si>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</si>
  <si>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</si>
  <si>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</si>
  <si>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</si>
  <si>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</si>
  <si>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</si>
  <si>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</si>
  <si>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</si>
  <si>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</si>
  <si>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</si>
  <si>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</si>
  <si>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</si>
  <si>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</si>
  <si>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</si>
  <si>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</si>
  <si>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</si>
  <si>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</si>
  <si>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</si>
  <si>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</si>
  <si>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</si>
  <si>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</si>
  <si>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</si>
  <si>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</si>
  <si>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</si>
  <si>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</si>
  <si>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</si>
  <si>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</si>
  <si>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</si>
  <si>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</si>
  <si>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</si>
  <si>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</si>
  <si>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</si>
  <si>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</si>
  <si>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</si>
  <si>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</si>
  <si>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</si>
  <si>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</si>
  <si>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</si>
  <si>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</si>
  <si>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</si>
  <si>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</si>
  <si>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</si>
  <si>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</si>
  <si>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</si>
  <si>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</si>
  <si>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</si>
  <si>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</si>
  <si>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</si>
  <si>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</si>
  <si>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</si>
  <si>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</si>
  <si>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</si>
  <si>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</si>
  <si>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</si>
  <si>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</si>
  <si>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</si>
  <si>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</si>
  <si>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</si>
  <si>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</si>
  <si>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</si>
  <si>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</si>
  <si>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</si>
  <si>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</si>
  <si>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</si>
  <si>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</si>
  <si>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</si>
  <si>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</si>
  <si>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</si>
  <si>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</si>
  <si>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</si>
  <si>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</si>
  <si>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</si>
  <si>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</si>
  <si>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</si>
  <si>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</si>
  <si>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</si>
  <si>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</si>
  <si>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</si>
  <si>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</si>
  <si>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</si>
  <si>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</si>
  <si>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</si>
  <si>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</si>
  <si>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</si>
  <si>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</si>
  <si>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</si>
  <si>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</si>
  <si>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</si>
  <si>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</si>
  <si>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</si>
  <si>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</si>
  <si>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</si>
  <si>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</si>
  <si>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</si>
  <si>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</si>
  <si>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</si>
  <si>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</si>
  <si>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</si>
  <si>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</si>
  <si>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</si>
  <si>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</si>
  <si>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</si>
  <si>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</si>
  <si>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</si>
  <si>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</si>
  <si>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</si>
  <si>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</si>
  <si>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</si>
  <si>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</si>
  <si>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</si>
  <si>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</si>
  <si>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</si>
  <si>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</si>
  <si>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</si>
  <si>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</si>
  <si>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</si>
  <si>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</si>
  <si>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</si>
  <si>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</si>
  <si>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</si>
  <si>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</si>
  <si>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</si>
  <si>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</si>
  <si>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</si>
  <si>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</si>
  <si>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</si>
  <si>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</si>
  <si>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</si>
  <si>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</si>
  <si>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</si>
  <si>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</si>
  <si>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</si>
  <si>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</si>
  <si>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</si>
  <si>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</si>
  <si>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</si>
  <si>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</si>
  <si>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</si>
  <si>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</si>
  <si>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</si>
  <si>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</si>
  <si>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</si>
  <si>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</si>
  <si>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</si>
  <si>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</si>
  <si>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</si>
  <si>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</si>
  <si>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</si>
  <si>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</si>
  <si>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</si>
  <si>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</si>
  <si>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</si>
  <si>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</si>
  <si>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</si>
  <si>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</si>
  <si>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</si>
  <si>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</si>
  <si>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</si>
  <si>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</si>
  <si>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</si>
  <si>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</si>
  <si>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</si>
  <si>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</si>
  <si>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</si>
  <si>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</si>
  <si>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</si>
  <si>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</si>
  <si>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</si>
  <si>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</si>
  <si>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</si>
  <si>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</si>
  <si>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</si>
  <si>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</si>
  <si>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</si>
  <si>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</si>
  <si>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</si>
  <si>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</si>
  <si>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</si>
  <si>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</si>
  <si>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</si>
  <si>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</si>
  <si>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</si>
  <si>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</si>
  <si>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</si>
  <si>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</si>
  <si>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</si>
  <si>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</si>
  <si>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</si>
  <si>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</si>
  <si>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</si>
  <si>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</si>
  <si>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</si>
  <si>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</si>
  <si>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</si>
  <si>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</si>
  <si>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</si>
  <si>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</si>
  <si>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</si>
  <si>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</si>
  <si>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</si>
  <si>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</si>
  <si>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</si>
  <si>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</si>
  <si>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</si>
  <si>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</si>
  <si>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</si>
  <si>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</si>
  <si>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</si>
  <si>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</si>
  <si>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</si>
  <si>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</si>
  <si>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</si>
  <si>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</si>
  <si>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</si>
  <si>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</si>
  <si>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</si>
  <si>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</si>
  <si>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</si>
  <si>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</si>
  <si>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</si>
  <si>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</si>
  <si>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</si>
  <si>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</si>
  <si>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</si>
  <si>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</si>
  <si>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</si>
  <si>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</si>
  <si>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</si>
  <si>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</si>
  <si>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</si>
  <si>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</si>
  <si>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</si>
  <si>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</si>
  <si>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</si>
  <si>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</si>
  <si>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</si>
  <si>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</si>
  <si>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</si>
  <si>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</si>
  <si>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</si>
  <si>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</si>
  <si>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</si>
  <si>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</si>
  <si>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</si>
  <si>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</si>
  <si>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</si>
  <si>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</si>
  <si>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</si>
  <si>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</si>
  <si>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</si>
  <si>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</si>
  <si>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</si>
  <si>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</si>
  <si>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</si>
  <si>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</si>
  <si>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</si>
  <si>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</si>
  <si>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</si>
  <si>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</si>
  <si>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</si>
  <si>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</si>
  <si>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</si>
  <si>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</si>
  <si>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</si>
  <si>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</si>
  <si>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</si>
  <si>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</si>
  <si>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</si>
  <si>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</si>
  <si>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</si>
  <si>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</si>
  <si>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</si>
  <si>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</si>
  <si>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</si>
  <si>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</si>
  <si>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</si>
  <si>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</si>
  <si>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</si>
  <si>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</si>
  <si>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</si>
  <si>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</si>
  <si>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</si>
  <si>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</si>
  <si>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</si>
  <si>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</si>
  <si>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</si>
  <si>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</si>
  <si>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</si>
  <si>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</si>
  <si>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</si>
  <si>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</si>
  <si>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</si>
  <si>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</si>
  <si>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</si>
  <si>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</si>
  <si>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</si>
  <si>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</si>
  <si>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</si>
  <si>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</si>
  <si>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</si>
  <si>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</si>
  <si>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</si>
  <si>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</si>
  <si>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</si>
  <si>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</si>
  <si>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</si>
  <si>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</si>
  <si>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</si>
  <si>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</si>
  <si>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</si>
  <si>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</si>
  <si>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</si>
  <si>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</si>
  <si>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</si>
  <si>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</si>
  <si>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</si>
  <si>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</si>
  <si>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</si>
  <si>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</si>
  <si>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</si>
  <si>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</si>
  <si>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</si>
  <si>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</si>
  <si>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</si>
  <si>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</si>
  <si>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</si>
  <si>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</si>
  <si>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</si>
  <si>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</si>
  <si>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</si>
  <si>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</si>
  <si>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</si>
  <si>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</si>
  <si>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</si>
  <si>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</si>
  <si>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</si>
  <si>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</si>
  <si>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</si>
  <si>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</si>
  <si>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</si>
  <si>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</si>
  <si>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</si>
  <si>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</si>
  <si>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</si>
  <si>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</si>
  <si>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</si>
  <si>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</si>
  <si>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</si>
  <si>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</si>
  <si>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</si>
  <si>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</si>
  <si>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</si>
  <si>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</si>
  <si>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</si>
  <si>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</si>
  <si>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</si>
  <si>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</si>
  <si>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</si>
  <si>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</si>
  <si>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</si>
  <si>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</si>
  <si>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</si>
  <si>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</si>
  <si>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</si>
  <si>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</si>
  <si>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</si>
  <si>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</si>
  <si>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</si>
  <si>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</si>
  <si>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</si>
  <si>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</si>
  <si>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</si>
  <si>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</si>
  <si>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</si>
  <si>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</si>
  <si>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</si>
  <si>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</si>
  <si>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</si>
  <si>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</si>
  <si>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</si>
  <si>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</si>
  <si>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</si>
  <si>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</si>
  <si>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</si>
  <si>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</si>
  <si>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</si>
  <si>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</si>
  <si>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</si>
  <si>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</si>
  <si>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</si>
  <si>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</si>
  <si>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</si>
  <si>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</si>
  <si>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</si>
  <si>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</si>
  <si>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</si>
  <si>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</si>
  <si>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</si>
  <si>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</si>
  <si>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</si>
  <si>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</si>
  <si>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</si>
  <si>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</si>
  <si>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</si>
  <si>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</si>
  <si>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</si>
  <si>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</si>
  <si>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</si>
  <si>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</si>
  <si>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</si>
  <si>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</si>
  <si>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</si>
  <si>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</si>
  <si>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</si>
  <si>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</si>
  <si>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</si>
  <si>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</si>
  <si>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</si>
  <si>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</si>
  <si>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</si>
  <si>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</si>
  <si>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</si>
  <si>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</si>
  <si>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</si>
  <si>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</si>
  <si>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</si>
  <si>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</si>
  <si>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</si>
  <si>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</si>
  <si>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</si>
  <si>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</si>
  <si>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</si>
  <si>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</si>
  <si>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</si>
  <si>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</si>
  <si>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</si>
  <si>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</si>
  <si>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</si>
  <si>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</si>
  <si>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</si>
  <si>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</si>
  <si>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</si>
  <si>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</si>
  <si>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</si>
  <si>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</si>
  <si>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</si>
  <si>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</si>
  <si>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</si>
  <si>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</si>
  <si>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</si>
  <si>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</si>
  <si>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</si>
  <si>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</si>
  <si>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</si>
  <si>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</si>
  <si>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</si>
  <si>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</si>
  <si>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</si>
  <si>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</si>
  <si>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</si>
  <si>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</si>
  <si>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</si>
  <si>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</si>
  <si>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</si>
  <si>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</si>
  <si>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</si>
  <si>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</si>
  <si>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</si>
  <si>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</si>
  <si>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</si>
  <si>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</si>
  <si>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</si>
  <si>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</si>
  <si>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</si>
  <si>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</si>
  <si>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</si>
  <si>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</si>
  <si>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</si>
  <si>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</si>
  <si>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</si>
  <si>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</si>
  <si>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</si>
  <si>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</si>
  <si>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</si>
  <si>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</si>
  <si>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</si>
  <si>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</si>
  <si>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</si>
  <si>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</si>
  <si>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</si>
  <si>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</si>
  <si>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</si>
  <si>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</si>
  <si>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</si>
  <si>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</si>
  <si>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</si>
  <si>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</si>
  <si>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</si>
  <si>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</si>
  <si>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</si>
  <si>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</si>
  <si>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</si>
  <si>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</si>
  <si>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</si>
  <si>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</si>
  <si>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</si>
  <si>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</si>
  <si>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</si>
  <si>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</si>
  <si>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</si>
  <si>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</si>
  <si>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</si>
  <si>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</si>
  <si>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</si>
  <si>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</si>
  <si>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</si>
  <si>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</si>
  <si>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</si>
  <si>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</si>
  <si>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</si>
  <si>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</si>
  <si>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</si>
  <si>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</si>
  <si>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</si>
  <si>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</si>
  <si>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</si>
  <si>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</si>
  <si>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</si>
  <si>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</si>
  <si>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</si>
  <si>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</si>
  <si>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</si>
  <si>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</si>
  <si>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</si>
  <si>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</si>
  <si>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</si>
  <si>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</si>
  <si>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</si>
  <si>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</si>
  <si>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</si>
  <si>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</si>
  <si>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</si>
  <si>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</si>
  <si>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</si>
  <si>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</si>
  <si>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</si>
  <si>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</si>
  <si>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</si>
  <si>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</si>
  <si>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</si>
  <si>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</si>
  <si>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</si>
  <si>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</si>
  <si>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</si>
  <si>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</si>
  <si>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</si>
  <si>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</si>
  <si>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</si>
  <si>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</si>
  <si>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</si>
  <si>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</si>
  <si>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</si>
  <si>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</si>
  <si>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</si>
  <si>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</si>
  <si>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</si>
  <si>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</si>
  <si>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</si>
  <si>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</si>
  <si>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</si>
  <si>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</si>
  <si>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</si>
  <si>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</si>
  <si>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</si>
  <si>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</si>
  <si>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</si>
  <si>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</si>
  <si>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</si>
  <si>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</si>
  <si>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</si>
  <si>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</si>
  <si>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</si>
  <si>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</si>
  <si>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</si>
  <si>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</si>
  <si>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</si>
  <si>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</si>
  <si>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</si>
  <si>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</si>
  <si>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</si>
  <si>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</si>
  <si>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</si>
  <si>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</si>
  <si>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</si>
  <si>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</si>
  <si>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</si>
  <si>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</si>
  <si>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</si>
  <si>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</si>
  <si>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</si>
  <si>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</si>
  <si>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</si>
  <si>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</si>
  <si>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</si>
  <si>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</si>
  <si>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</si>
  <si>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</si>
  <si>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</si>
  <si>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</si>
  <si>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</si>
  <si>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</si>
  <si>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</si>
  <si>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</si>
  <si>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</si>
  <si>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</si>
  <si>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</si>
  <si>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</si>
  <si>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</si>
  <si>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</si>
  <si>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</si>
  <si>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</si>
  <si>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</si>
  <si>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</si>
  <si>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</si>
  <si>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</si>
  <si>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</si>
  <si>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</si>
  <si>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</si>
  <si>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</si>
  <si>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</si>
  <si>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</si>
  <si>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</si>
  <si>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</si>
  <si>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</si>
  <si>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</si>
  <si>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</si>
  <si>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</si>
  <si>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</si>
  <si>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</si>
  <si>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</si>
  <si>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</si>
  <si>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</si>
  <si>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</si>
  <si>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</si>
  <si>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</si>
  <si>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</si>
  <si>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</si>
  <si>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</si>
  <si>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</si>
  <si>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</si>
  <si>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</si>
  <si>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</si>
  <si>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</si>
  <si>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</si>
  <si>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</si>
  <si>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</si>
  <si>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</si>
  <si>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</si>
  <si>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</si>
  <si>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</si>
  <si>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</si>
  <si>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</si>
  <si>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</si>
  <si>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</si>
  <si>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</si>
  <si>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</si>
  <si>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</si>
  <si>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</si>
  <si>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</si>
  <si>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</si>
  <si>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</si>
  <si>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</si>
  <si>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</si>
  <si>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</si>
  <si>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</si>
  <si>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</si>
  <si>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</si>
  <si>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</si>
  <si>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</si>
  <si>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</si>
  <si>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</si>
  <si>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</si>
  <si>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</si>
  <si>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</si>
  <si>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</si>
  <si>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</si>
  <si>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</si>
  <si>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</si>
  <si>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</si>
  <si>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</si>
  <si>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</si>
  <si>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</si>
  <si>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</si>
  <si>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</si>
  <si>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</si>
  <si>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</si>
  <si>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</si>
  <si>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</si>
  <si>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</si>
  <si>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</si>
  <si>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</si>
  <si>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</si>
  <si>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</si>
  <si>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</si>
  <si>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</si>
  <si>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</si>
  <si>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</si>
  <si>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</si>
  <si>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</si>
  <si>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</si>
  <si>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</si>
  <si>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</si>
  <si>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</si>
  <si>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</si>
  <si>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</si>
  <si>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</si>
  <si>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</si>
  <si>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</si>
  <si>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</si>
  <si>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</si>
  <si>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</si>
  <si>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</si>
  <si>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</si>
  <si>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</si>
  <si>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</si>
  <si>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</si>
  <si>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</si>
  <si>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</si>
  <si>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</si>
  <si>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</si>
  <si>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</si>
  <si>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</si>
  <si>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</si>
  <si>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</si>
  <si>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</si>
  <si>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</si>
  <si>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</si>
  <si>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</si>
  <si>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</si>
  <si>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</si>
  <si>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</si>
  <si>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</si>
  <si>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</si>
  <si>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</si>
  <si>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</si>
  <si>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</si>
  <si>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</si>
  <si>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</si>
  <si>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</si>
  <si>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</si>
  <si>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</si>
  <si>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</si>
  <si>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</si>
  <si>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</si>
  <si>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</si>
  <si>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</si>
  <si>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</si>
  <si>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</si>
  <si>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</si>
  <si>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</si>
  <si>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</si>
  <si>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</si>
  <si>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</si>
  <si>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</si>
  <si>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</si>
  <si>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</si>
  <si>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</si>
  <si>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</si>
  <si>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</si>
  <si>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</si>
  <si>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</si>
  <si>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</si>
  <si>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</si>
  <si>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</si>
  <si>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</si>
  <si>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</si>
  <si>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</si>
  <si>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</si>
  <si>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</si>
  <si>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</si>
  <si>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</si>
  <si>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</si>
  <si>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</si>
  <si>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</si>
  <si>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</si>
  <si>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</si>
  <si>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</si>
  <si>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</si>
  <si>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</si>
  <si>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</si>
  <si>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</si>
  <si>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</si>
  <si>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</si>
  <si>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</si>
  <si>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</si>
  <si>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</si>
  <si>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</si>
  <si>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</si>
  <si>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</si>
  <si>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</si>
  <si>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</si>
  <si>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</si>
  <si>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</si>
  <si>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</si>
  <si>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</si>
  <si>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</si>
  <si>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</si>
  <si>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</si>
  <si>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</si>
  <si>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</si>
  <si>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</si>
  <si>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</si>
  <si>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</si>
  <si>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</si>
  <si>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</si>
  <si>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</si>
  <si>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</si>
  <si>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</si>
  <si>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</si>
  <si>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</si>
  <si>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</si>
  <si>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</si>
  <si>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</si>
  <si>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</si>
  <si>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</si>
  <si>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</si>
  <si>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</si>
  <si>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</si>
  <si>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</si>
  <si>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</si>
  <si>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</si>
  <si>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</si>
  <si>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</si>
  <si>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</si>
  <si>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</si>
  <si>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</si>
  <si>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</si>
  <si>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</si>
  <si>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</si>
  <si>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</si>
  <si>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</si>
  <si>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</si>
  <si>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</si>
  <si>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</si>
  <si>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</si>
  <si>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</si>
  <si>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</si>
  <si>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</si>
  <si>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</si>
  <si>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</si>
  <si>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</si>
  <si>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</si>
  <si>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</si>
  <si>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</si>
  <si>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</si>
  <si>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</si>
  <si>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</si>
  <si>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</si>
  <si>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</si>
  <si>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</si>
  <si>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</si>
  <si>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</si>
  <si>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</si>
  <si>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</si>
  <si>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</si>
  <si>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</si>
  <si>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</si>
  <si>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</si>
  <si>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</si>
  <si>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</si>
  <si>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</si>
  <si>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</si>
  <si>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</si>
  <si>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</si>
  <si>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</si>
  <si>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</si>
  <si>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</si>
  <si>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</si>
  <si>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</si>
  <si>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</si>
  <si>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</si>
  <si>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</si>
  <si>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</si>
  <si>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</si>
  <si>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</si>
  <si>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</si>
  <si>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</si>
  <si>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</si>
  <si>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</si>
  <si>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</si>
  <si>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</si>
  <si>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</si>
  <si>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</si>
  <si>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</si>
  <si>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</si>
  <si>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</si>
  <si>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</si>
  <si>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</si>
  <si>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</si>
  <si>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</si>
  <si>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</si>
  <si>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</si>
  <si>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</si>
  <si>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</si>
  <si>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</si>
  <si>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</si>
  <si>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</si>
  <si>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</si>
  <si>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</si>
  <si>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</si>
  <si>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</si>
  <si>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</si>
  <si>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</si>
  <si>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</si>
  <si>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</si>
  <si>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</si>
  <si>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</si>
  <si>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</si>
  <si>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</si>
  <si>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</si>
  <si>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</si>
  <si>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</si>
  <si>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</si>
  <si>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</si>
  <si>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</si>
  <si>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</si>
  <si>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</si>
  <si>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</si>
  <si>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</si>
  <si>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</si>
  <si>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</si>
  <si>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</si>
  <si>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</si>
  <si>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</si>
  <si>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</si>
  <si>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</si>
  <si>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</si>
  <si>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</si>
  <si>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</si>
  <si>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</si>
  <si>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</si>
  <si>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</si>
  <si>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</si>
  <si>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</si>
  <si>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</si>
  <si>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</si>
  <si>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</si>
  <si>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</si>
  <si>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</si>
  <si>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</si>
  <si>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</si>
  <si>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</si>
  <si>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</si>
  <si>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</si>
  <si>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</si>
  <si>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</si>
  <si>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</si>
  <si>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</si>
  <si>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</si>
  <si>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</si>
  <si>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</si>
  <si>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</si>
  <si>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</si>
  <si>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</si>
  <si>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</si>
  <si>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</si>
  <si>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</si>
  <si>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</si>
  <si>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</si>
  <si>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</si>
  <si>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</si>
  <si>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</si>
  <si>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</si>
  <si>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</si>
  <si>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</si>
  <si>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</si>
  <si>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</si>
  <si>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</si>
  <si>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</si>
  <si>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</si>
  <si>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</si>
  <si>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</si>
  <si>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</si>
  <si>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</si>
  <si>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</si>
  <si>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</si>
  <si>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</si>
  <si>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</si>
  <si>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</si>
  <si>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</si>
  <si>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</si>
  <si>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</si>
  <si>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</si>
  <si>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</si>
  <si>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</si>
  <si>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</si>
  <si>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</si>
  <si>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</si>
  <si>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</si>
  <si>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</si>
  <si>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</si>
  <si>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</si>
  <si>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</si>
  <si>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</si>
  <si>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</si>
  <si>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</si>
  <si>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</si>
  <si>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</si>
  <si>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</si>
  <si>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</si>
  <si>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</si>
  <si>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</si>
  <si>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</si>
  <si>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</si>
  <si>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</si>
  <si>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</si>
  <si>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</si>
  <si>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</si>
  <si>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</si>
  <si>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</si>
  <si>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</si>
  <si>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</si>
  <si>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</si>
  <si>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</si>
  <si>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</si>
  <si>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</si>
  <si>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</si>
  <si>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</si>
  <si>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</si>
  <si>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</si>
  <si>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</si>
  <si>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</si>
  <si>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</si>
  <si>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</si>
  <si>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</si>
  <si>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</si>
  <si>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</si>
  <si>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</si>
  <si>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</si>
  <si>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</si>
  <si>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</si>
  <si>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</si>
  <si>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</si>
  <si>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</si>
  <si>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</si>
  <si>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</si>
  <si>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</si>
  <si>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</si>
  <si>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</si>
  <si>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</si>
  <si>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</si>
  <si>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</si>
  <si>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</si>
  <si>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</si>
  <si>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</si>
  <si>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</si>
  <si>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</si>
  <si>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</si>
  <si>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</si>
  <si>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</si>
  <si>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</si>
  <si>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</si>
  <si>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</si>
  <si>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</si>
  <si>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</si>
  <si>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</si>
  <si>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</si>
  <si>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</si>
  <si>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</si>
  <si>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</si>
  <si>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</si>
  <si>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</si>
  <si>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</si>
  <si>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</si>
  <si>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</si>
  <si>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</si>
  <si>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</si>
  <si>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</si>
  <si>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</si>
  <si>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</si>
  <si>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</si>
  <si>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</si>
  <si>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</si>
  <si>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</si>
  <si>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</si>
  <si>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</si>
  <si>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</si>
  <si>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</si>
  <si>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</si>
  <si>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</si>
  <si>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</si>
  <si>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</si>
  <si>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</si>
  <si>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</si>
  <si>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</si>
  <si>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</si>
  <si>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</si>
  <si>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</si>
  <si>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</si>
  <si>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</si>
  <si>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</si>
  <si>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</si>
  <si>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</si>
  <si>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</si>
  <si>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</si>
  <si>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</si>
  <si>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</si>
  <si>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</si>
  <si>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</si>
  <si>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</si>
  <si>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</si>
  <si>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</si>
  <si>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</si>
  <si>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</si>
  <si>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</si>
  <si>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</si>
  <si>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</si>
  <si>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</si>
  <si>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</si>
  <si>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</si>
  <si>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</si>
  <si>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</si>
  <si>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</si>
  <si>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</si>
  <si>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</si>
  <si>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</si>
  <si>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</si>
  <si>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</si>
  <si>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</si>
  <si>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</si>
  <si>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</si>
  <si>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</si>
  <si>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</si>
  <si>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</si>
  <si>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</si>
  <si>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</si>
  <si>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</si>
  <si>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</si>
  <si>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</si>
  <si>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</si>
  <si>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</si>
  <si>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</si>
  <si>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</si>
  <si>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</si>
  <si>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</si>
  <si>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</si>
  <si>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</si>
  <si>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</si>
  <si>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</si>
  <si>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</si>
  <si>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</si>
  <si>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</si>
  <si>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</si>
  <si>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</si>
  <si>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</si>
  <si>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</si>
  <si>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</si>
  <si>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</si>
  <si>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</si>
  <si>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</si>
  <si>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</si>
  <si>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</si>
  <si>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</si>
  <si>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</si>
  <si>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</si>
  <si>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</si>
  <si>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</si>
  <si>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</si>
  <si>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</si>
  <si>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</si>
  <si>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</si>
  <si>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</si>
  <si>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</si>
  <si>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</si>
  <si>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</si>
  <si>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</si>
  <si>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</si>
  <si>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</si>
  <si>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</si>
  <si>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</si>
  <si>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</si>
  <si>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</si>
  <si>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</si>
  <si>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</si>
  <si>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</si>
  <si>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</si>
  <si>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</si>
  <si>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</si>
  <si>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</si>
  <si>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</si>
  <si>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</si>
  <si>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</si>
  <si>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</si>
  <si>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</si>
  <si>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</si>
  <si>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</si>
  <si>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</si>
  <si>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</si>
  <si>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</si>
  <si>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</si>
  <si>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</si>
  <si>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</si>
  <si>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</si>
  <si>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</si>
  <si>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</si>
  <si>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</si>
  <si>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</si>
  <si>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</si>
  <si>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</si>
  <si>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</si>
  <si>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</si>
  <si>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</si>
  <si>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</si>
  <si>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</si>
  <si>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</si>
  <si>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</si>
  <si>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</si>
  <si>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</si>
  <si>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</si>
  <si>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</si>
  <si>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</si>
  <si>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</si>
  <si>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</si>
  <si>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</si>
  <si>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</si>
  <si>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</si>
  <si>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</si>
  <si>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</si>
  <si>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</si>
  <si>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</si>
  <si>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</si>
  <si>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</si>
  <si>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</si>
  <si>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</si>
  <si>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</si>
  <si>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</si>
  <si>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</si>
  <si>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</si>
  <si>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</si>
  <si>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</si>
  <si>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</si>
  <si>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</si>
  <si>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</si>
  <si>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</si>
  <si>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</si>
  <si>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</si>
  <si>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</si>
  <si>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</si>
  <si>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</si>
  <si>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</si>
  <si>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</si>
  <si>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</si>
  <si>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</si>
  <si>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</si>
  <si>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</si>
  <si>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</si>
  <si>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</si>
  <si>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</si>
  <si>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</si>
  <si>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</si>
  <si>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</si>
  <si>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</si>
  <si>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</si>
  <si>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</si>
  <si>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</si>
  <si>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</si>
  <si>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</si>
  <si>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</si>
  <si>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</si>
  <si>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</si>
  <si>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</si>
  <si>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</si>
  <si>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</si>
  <si>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</si>
  <si>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</si>
  <si>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</si>
  <si>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</si>
  <si>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</si>
  <si>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</si>
  <si>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</si>
  <si>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</si>
  <si>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</si>
  <si>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</si>
  <si>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</si>
  <si>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</si>
  <si>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</si>
  <si>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</si>
  <si>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</si>
  <si>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</si>
  <si>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</si>
  <si>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</si>
  <si>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</si>
  <si>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</si>
  <si>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</si>
  <si>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</si>
  <si>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</si>
  <si>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</si>
  <si>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</si>
  <si>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</si>
  <si>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</si>
  <si>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</si>
  <si>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</si>
  <si>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</si>
  <si>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</si>
  <si>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</si>
  <si>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</si>
  <si>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</si>
  <si>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</si>
  <si>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</si>
  <si>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</si>
  <si>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</si>
  <si>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</si>
  <si>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</si>
  <si>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</si>
  <si>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</si>
  <si>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</si>
  <si>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</si>
  <si>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</si>
  <si>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</si>
  <si>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</si>
  <si>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</si>
  <si>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</si>
  <si>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</si>
  <si>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</si>
  <si>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</si>
  <si>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</si>
  <si>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</si>
  <si>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</si>
  <si>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</si>
  <si>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</si>
  <si>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</si>
  <si>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</si>
  <si>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</si>
  <si>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</si>
  <si>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</si>
  <si>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</si>
  <si>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</si>
  <si>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</si>
  <si>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</si>
  <si>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</si>
  <si>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</si>
  <si>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</si>
  <si>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</si>
  <si>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</si>
  <si>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</si>
  <si>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</si>
  <si>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</si>
  <si>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</si>
  <si>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</si>
  <si>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</si>
  <si>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</si>
  <si>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</si>
  <si>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</si>
  <si>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</si>
  <si>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</si>
  <si>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</si>
  <si>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</si>
  <si>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</si>
  <si>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</si>
  <si>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</si>
  <si>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</si>
  <si>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</si>
  <si>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</si>
  <si>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</si>
  <si>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</si>
  <si>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</si>
  <si>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</si>
  <si>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</si>
  <si>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</si>
  <si>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</si>
  <si>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</si>
  <si>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</si>
  <si>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</si>
  <si>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</si>
  <si>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</si>
  <si>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</si>
  <si>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</si>
  <si>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</si>
  <si>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</si>
  <si>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</si>
  <si>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</si>
  <si>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</si>
  <si>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</si>
  <si>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</si>
  <si>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</si>
  <si>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</si>
  <si>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</si>
  <si>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</si>
  <si>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</si>
  <si>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</si>
  <si>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</si>
  <si>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</si>
  <si>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</si>
  <si>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</si>
  <si>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</si>
  <si>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</si>
  <si>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</si>
  <si>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</si>
  <si>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</si>
  <si>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</si>
  <si>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</si>
  <si>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</si>
  <si>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</si>
  <si>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</si>
  <si>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</si>
  <si>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</si>
  <si>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</si>
  <si>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</si>
  <si>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</si>
  <si>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</si>
  <si>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</si>
  <si>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</si>
  <si>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</si>
  <si>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</si>
  <si>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</si>
  <si>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</si>
  <si>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</si>
  <si>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</si>
  <si>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</si>
  <si>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</si>
  <si>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</si>
  <si>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</si>
  <si>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</si>
  <si>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</si>
  <si>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</si>
  <si>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</si>
  <si>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</si>
  <si>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</si>
  <si>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</si>
  <si>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</si>
  <si>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</si>
  <si>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</si>
  <si>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</si>
  <si>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</si>
  <si>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</si>
  <si>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</si>
  <si>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</si>
  <si>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</si>
  <si>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</si>
  <si>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</si>
  <si>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</si>
  <si>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</si>
  <si>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</si>
  <si>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</si>
  <si>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</si>
  <si>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</si>
  <si>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</si>
  <si>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</si>
  <si>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</si>
  <si>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</si>
  <si>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</si>
  <si>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</si>
  <si>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</si>
  <si>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</si>
  <si>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</si>
  <si>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</si>
  <si>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</si>
  <si>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</si>
  <si>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</si>
  <si>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</si>
  <si>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</si>
  <si>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</si>
  <si>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</si>
  <si>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</si>
  <si>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</si>
  <si>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</si>
  <si>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</si>
  <si>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</si>
  <si>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</si>
  <si>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</si>
  <si>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</si>
  <si>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</si>
  <si>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</si>
  <si>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</si>
  <si>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</si>
  <si>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</si>
  <si>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</si>
  <si>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</si>
  <si>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</si>
  <si>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</si>
  <si>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</si>
  <si>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</si>
  <si>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</si>
  <si>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</si>
  <si>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</si>
  <si>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</si>
  <si>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</si>
  <si>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</si>
  <si>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</si>
  <si>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</si>
  <si>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</si>
  <si>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</si>
  <si>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</si>
  <si>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</si>
  <si>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</si>
  <si>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</si>
  <si>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</si>
  <si>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</si>
  <si>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</si>
  <si>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</si>
  <si>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</si>
  <si>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</si>
  <si>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</si>
  <si>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</si>
  <si>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</si>
  <si>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</si>
  <si>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</si>
  <si>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</si>
  <si>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</si>
  <si>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</si>
  <si>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</si>
  <si>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</si>
  <si>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</si>
  <si>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</si>
  <si>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</si>
  <si>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</si>
  <si>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</si>
  <si>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</si>
  <si>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</si>
  <si>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</si>
  <si>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</si>
  <si>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</si>
  <si>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</si>
  <si>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</si>
  <si>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</si>
  <si>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</si>
  <si>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</si>
  <si>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</si>
  <si>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</si>
  <si>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</si>
  <si>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</si>
  <si>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</si>
  <si>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</si>
  <si>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</si>
  <si>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</si>
  <si>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</si>
  <si>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</si>
  <si>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</si>
  <si>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</si>
  <si>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</si>
  <si>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</si>
  <si>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</si>
  <si>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</si>
  <si>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</si>
  <si>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</si>
  <si>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</si>
  <si>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</si>
  <si>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</si>
  <si>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</si>
  <si>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</si>
  <si>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</si>
  <si>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</si>
  <si>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</si>
  <si>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</si>
  <si>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</si>
  <si>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</si>
  <si>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</si>
  <si>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</si>
  <si>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</si>
  <si>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</si>
  <si>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</si>
  <si>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</si>
  <si>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</si>
  <si>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</si>
  <si>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</si>
  <si>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</si>
  <si>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</si>
  <si>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</si>
  <si>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</si>
  <si>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</si>
  <si>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</si>
  <si>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</si>
  <si>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</si>
  <si>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</si>
  <si>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</si>
  <si>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</si>
  <si>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</si>
  <si>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</si>
  <si>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</si>
  <si>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</si>
  <si>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</si>
  <si>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</si>
  <si>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</si>
  <si>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</si>
  <si>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</si>
  <si>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</si>
  <si>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</si>
  <si>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</si>
  <si>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</si>
  <si>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</si>
  <si>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</si>
  <si>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</si>
  <si>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</si>
  <si>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</si>
  <si>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</si>
  <si>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</si>
  <si>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</si>
  <si>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</si>
  <si>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</si>
  <si>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</si>
  <si>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</si>
  <si>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</si>
  <si>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</si>
  <si>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</si>
  <si>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</si>
  <si>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</si>
  <si>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</si>
  <si>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</si>
  <si>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</si>
  <si>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</si>
  <si>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</si>
  <si>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</si>
  <si>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</si>
  <si>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</si>
  <si>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</si>
  <si>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</si>
  <si>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</si>
  <si>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</si>
  <si>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</si>
  <si>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</si>
  <si>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</si>
  <si>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</si>
  <si>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</si>
  <si>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</si>
  <si>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</si>
  <si>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</si>
  <si>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</si>
  <si>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</si>
  <si>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</si>
  <si>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</si>
  <si>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</si>
  <si>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</si>
  <si>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</si>
  <si>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</si>
  <si>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</si>
  <si>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</si>
  <si>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</si>
  <si>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</si>
  <si>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</si>
  <si>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</si>
  <si>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</si>
  <si>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</si>
  <si>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</si>
  <si>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</si>
  <si>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</si>
  <si>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</si>
  <si>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</si>
  <si>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</si>
  <si>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</si>
  <si>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</si>
  <si>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</si>
  <si>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</si>
  <si>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</si>
  <si>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</si>
  <si>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</si>
  <si>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</si>
  <si>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</si>
  <si>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</si>
  <si>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</si>
  <si>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</si>
  <si>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</si>
  <si>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</si>
  <si>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</si>
  <si>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</si>
  <si>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</si>
  <si>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</si>
  <si>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</si>
  <si>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</si>
  <si>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</si>
  <si>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</si>
  <si>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</si>
  <si>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</si>
  <si>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</si>
  <si>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</si>
  <si>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</si>
  <si>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</si>
  <si>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</si>
  <si>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</si>
  <si>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</si>
  <si>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</si>
  <si>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</si>
  <si>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</si>
  <si>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</si>
  <si>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</si>
  <si>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</si>
  <si>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</si>
  <si>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</si>
  <si>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</si>
  <si>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</si>
  <si>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</si>
  <si>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</si>
  <si>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</si>
  <si>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</si>
  <si>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</si>
  <si>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</si>
  <si>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</si>
  <si>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</si>
  <si>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</si>
  <si>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</si>
  <si>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</si>
  <si>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</si>
  <si>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</si>
  <si>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</si>
  <si>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</si>
  <si>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</si>
  <si>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</si>
  <si>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</si>
  <si>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</si>
  <si>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</si>
  <si>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</si>
  <si>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</si>
  <si>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</si>
  <si>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</si>
  <si>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</si>
  <si>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</si>
  <si>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</si>
  <si>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</si>
  <si>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</si>
  <si>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</si>
  <si>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</si>
  <si>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</si>
  <si>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</si>
  <si>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</si>
  <si>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</si>
  <si>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</si>
  <si>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</si>
  <si>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</si>
  <si>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</si>
  <si>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</si>
  <si>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</si>
  <si>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</si>
  <si>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</si>
  <si>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</si>
  <si>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</si>
  <si>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</si>
  <si>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</si>
  <si>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</si>
  <si>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</si>
  <si>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</si>
  <si>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</si>
  <si>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</si>
  <si>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</si>
  <si>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</si>
  <si>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</si>
  <si>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</si>
  <si>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</si>
  <si>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</si>
  <si>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</si>
  <si>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</si>
  <si>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</si>
  <si>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</si>
  <si>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</si>
  <si>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</si>
  <si>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</si>
  <si>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</si>
  <si>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</si>
  <si>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</si>
  <si>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</si>
  <si>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</si>
  <si>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</si>
  <si>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</si>
  <si>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</si>
  <si>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</si>
  <si>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</si>
  <si>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</si>
  <si>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</si>
  <si>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</si>
  <si>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</si>
  <si>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</si>
  <si>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</si>
  <si>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</si>
  <si>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</si>
  <si>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</si>
  <si>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</si>
  <si>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</si>
  <si>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</si>
  <si>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</si>
  <si>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</si>
  <si>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</si>
  <si>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</si>
  <si>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</si>
  <si>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</si>
  <si>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</si>
  <si>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</si>
  <si>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</si>
  <si>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</si>
  <si>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</si>
  <si>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</si>
  <si>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</si>
  <si>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</si>
  <si>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</si>
  <si>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</si>
  <si>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</si>
  <si>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</si>
  <si>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</si>
  <si>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</si>
  <si>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</si>
  <si>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</si>
  <si>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</si>
  <si>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</si>
  <si>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</si>
  <si>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</si>
  <si>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</si>
  <si>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</si>
  <si>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</si>
  <si>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</si>
  <si>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</si>
  <si>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</si>
  <si>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</si>
  <si>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</si>
  <si>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</si>
  <si>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</si>
  <si>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</si>
  <si>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</si>
  <si>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</si>
  <si>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</si>
  <si>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</si>
  <si>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</si>
  <si>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</si>
  <si>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</si>
  <si>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</si>
  <si>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</si>
  <si>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</si>
  <si>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</si>
  <si>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</si>
  <si>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</si>
  <si>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</si>
  <si>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</si>
  <si>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</si>
  <si>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</si>
  <si>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</si>
  <si>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</si>
  <si>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</si>
  <si>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</si>
  <si>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</si>
  <si>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</si>
  <si>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</si>
  <si>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</si>
  <si>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</si>
  <si>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</si>
  <si>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</si>
  <si>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</si>
  <si>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</si>
  <si>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</si>
  <si>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</si>
  <si>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</si>
  <si>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</si>
  <si>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</si>
  <si>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</si>
  <si>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</si>
  <si>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</si>
  <si>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</si>
  <si>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</si>
  <si>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</si>
  <si>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</si>
  <si>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</si>
  <si>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</si>
  <si>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</si>
  <si>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</si>
  <si>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</si>
  <si>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</si>
  <si>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</si>
  <si>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</si>
  <si>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</si>
  <si>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</si>
  <si>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</si>
  <si>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</si>
  <si>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</si>
  <si>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</si>
  <si>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</si>
  <si>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</si>
  <si>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</si>
  <si>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</si>
  <si>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</si>
  <si>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</si>
  <si>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</si>
  <si>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</si>
  <si>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</si>
  <si>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</si>
  <si>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</si>
  <si>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</si>
  <si>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</si>
  <si>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</si>
  <si>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</si>
  <si>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</si>
  <si>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</si>
  <si>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</si>
  <si>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</si>
  <si>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</si>
  <si>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</si>
  <si>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</si>
  <si>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</si>
  <si>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</si>
  <si>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</si>
  <si>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</si>
  <si>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</si>
  <si>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</si>
  <si>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</si>
  <si>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</si>
  <si>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</si>
  <si>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</si>
  <si>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</si>
  <si>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</si>
  <si>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</si>
  <si>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</si>
  <si>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</si>
  <si>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</si>
  <si>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</si>
  <si>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</si>
  <si>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</si>
  <si>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</si>
  <si>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</si>
  <si>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</si>
  <si>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</si>
  <si>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</si>
  <si>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</si>
  <si>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</si>
  <si>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</si>
  <si>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</si>
  <si>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</si>
  <si>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</si>
  <si>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</si>
  <si>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</si>
  <si>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</si>
  <si>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</si>
  <si>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</si>
  <si>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</si>
  <si>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</si>
  <si>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</si>
  <si>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</si>
  <si>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</si>
  <si>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</si>
  <si>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</si>
  <si>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</si>
  <si>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</si>
  <si>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</si>
  <si>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</si>
  <si>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</si>
  <si>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</si>
  <si>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</si>
  <si>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</si>
  <si>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</si>
  <si>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</si>
  <si>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</si>
  <si>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</si>
  <si>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</si>
  <si>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</si>
  <si>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</si>
  <si>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</si>
  <si>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</si>
  <si>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</si>
  <si>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</si>
  <si>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</si>
  <si>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</si>
  <si>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</si>
  <si>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</si>
  <si>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</si>
  <si>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</si>
  <si>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</si>
  <si>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</si>
  <si>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</si>
  <si>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</si>
  <si>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</si>
  <si>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</si>
  <si>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</si>
  <si>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</si>
  <si>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</si>
  <si>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</si>
  <si>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</si>
  <si>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</si>
  <si>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</si>
  <si>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</si>
  <si>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</si>
  <si>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</si>
  <si>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</si>
  <si>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</si>
  <si>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</si>
  <si>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</si>
  <si>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</si>
  <si>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</si>
  <si>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</si>
  <si>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</si>
  <si>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</si>
  <si>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</si>
  <si>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</si>
  <si>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</si>
  <si>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</si>
  <si>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</si>
  <si>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</si>
  <si>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</si>
  <si>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</si>
  <si>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</si>
  <si>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</si>
  <si>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</si>
  <si>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</si>
  <si>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</si>
  <si>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</si>
  <si>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</si>
  <si>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</si>
  <si>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</si>
  <si>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</si>
  <si>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</si>
  <si>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</si>
  <si>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</si>
  <si>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</si>
  <si>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</si>
  <si>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</si>
  <si>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</si>
  <si>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</si>
  <si>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</si>
  <si>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</si>
  <si>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</si>
  <si>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</si>
  <si>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</si>
  <si>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</si>
  <si>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</si>
  <si>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</si>
  <si>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</si>
  <si>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</si>
  <si>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</si>
  <si>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</si>
  <si>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</si>
  <si>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</si>
  <si>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</si>
  <si>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</si>
  <si>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</si>
  <si>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</si>
  <si>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</si>
  <si>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</si>
  <si>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</si>
  <si>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</si>
  <si>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</si>
  <si>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</si>
  <si>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</si>
  <si>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</si>
  <si>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</si>
  <si>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</si>
  <si>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</si>
  <si>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</si>
  <si>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</si>
  <si>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</si>
  <si>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</si>
  <si>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</si>
  <si>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</si>
  <si>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</si>
  <si>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</si>
  <si>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</si>
  <si>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</si>
  <si>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</si>
  <si>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</si>
  <si>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</si>
  <si>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</si>
  <si>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</si>
  <si>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</si>
  <si>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</si>
  <si>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</si>
  <si>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</si>
  <si>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</si>
  <si>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</si>
  <si>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</si>
  <si>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</si>
  <si>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</si>
  <si>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</si>
  <si>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</si>
  <si>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</si>
  <si>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</si>
  <si>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</si>
  <si>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</si>
  <si>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</si>
  <si>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</si>
  <si>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</si>
  <si>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</si>
  <si>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</si>
  <si>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</si>
  <si>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</si>
  <si>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</si>
  <si>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</si>
  <si>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</si>
  <si>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</si>
  <si>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</si>
  <si>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</si>
  <si>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</si>
  <si>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</si>
  <si>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</si>
  <si>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</si>
  <si>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</si>
  <si>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</si>
  <si>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</si>
  <si>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</si>
  <si>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</si>
  <si>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</si>
  <si>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</si>
  <si>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</si>
  <si>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</si>
  <si>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</si>
  <si>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</si>
  <si>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</si>
  <si>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</si>
  <si>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</si>
  <si>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</si>
  <si>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</si>
  <si>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</si>
  <si>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</si>
  <si>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</si>
  <si>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</si>
  <si>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</si>
  <si>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</si>
  <si>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</si>
  <si>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</si>
  <si>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</si>
  <si>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</si>
  <si>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</si>
  <si>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</si>
  <si>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</si>
  <si>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</si>
  <si>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</si>
  <si>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</si>
  <si>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</si>
  <si>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</si>
  <si>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</si>
  <si>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</si>
  <si>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</si>
  <si>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</si>
  <si>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</si>
  <si>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</si>
  <si>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</si>
  <si>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</si>
  <si>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</si>
  <si>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</si>
  <si>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</si>
  <si>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</si>
  <si>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</si>
  <si>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</si>
  <si>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</si>
  <si>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</si>
  <si>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</si>
  <si>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</si>
  <si>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</si>
  <si>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</si>
  <si>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</si>
  <si>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</si>
  <si>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</si>
  <si>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</si>
  <si>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</si>
  <si>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</si>
  <si>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</si>
  <si>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</si>
  <si>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</si>
  <si>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</si>
  <si>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</si>
  <si>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</si>
  <si>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</si>
  <si>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</si>
  <si>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</si>
  <si>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</si>
  <si>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</si>
  <si>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</si>
  <si>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</si>
  <si>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</si>
  <si>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</si>
  <si>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</si>
  <si>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</si>
  <si>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</si>
  <si>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</si>
  <si>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</si>
  <si>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</si>
  <si>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</si>
  <si>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</si>
  <si>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</si>
  <si>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</si>
  <si>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</si>
  <si>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</si>
  <si>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</si>
  <si>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</si>
  <si>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</si>
  <si>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</si>
  <si>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</si>
  <si>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</si>
  <si>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</si>
  <si>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</si>
  <si>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</si>
  <si>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</si>
  <si>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</si>
  <si>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</si>
  <si>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</si>
  <si>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</si>
  <si>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</si>
  <si>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</si>
  <si>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</si>
  <si>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</si>
  <si>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</si>
  <si>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</si>
  <si>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</si>
  <si>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</si>
  <si>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</si>
  <si>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</si>
  <si>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</si>
  <si>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</si>
  <si>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</si>
  <si>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</si>
  <si>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</si>
  <si>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</si>
  <si>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</si>
  <si>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</si>
  <si>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</si>
  <si>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</si>
  <si>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</si>
  <si>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</si>
  <si>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</si>
  <si>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</si>
  <si>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</si>
  <si>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</si>
  <si>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</si>
  <si>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</si>
  <si>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</si>
  <si>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</si>
  <si>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</si>
  <si>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</si>
  <si>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</si>
  <si>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</si>
  <si>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</si>
  <si>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</si>
  <si>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</si>
  <si>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</si>
  <si>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</si>
  <si>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</si>
  <si>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</si>
  <si>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</si>
  <si>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</si>
  <si>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</si>
  <si>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</si>
  <si>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</si>
  <si>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</si>
  <si>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</si>
  <si>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</si>
  <si>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</si>
  <si>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</si>
  <si>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</si>
  <si>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</si>
  <si>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</si>
  <si>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</si>
  <si>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</si>
  <si>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</si>
  <si>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</si>
  <si>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</si>
  <si>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</si>
  <si>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</si>
  <si>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</si>
  <si>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</si>
  <si>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</si>
  <si>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</si>
  <si>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</si>
  <si>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</si>
  <si>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</si>
  <si>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</si>
  <si>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</si>
  <si>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</si>
  <si>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</si>
  <si>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</si>
  <si>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</si>
  <si>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</si>
  <si>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</si>
  <si>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</si>
  <si>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</si>
  <si>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</si>
  <si>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</si>
  <si>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</si>
  <si>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</si>
  <si>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</si>
  <si>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</si>
  <si>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</si>
  <si>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</si>
  <si>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</si>
  <si>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</si>
  <si>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</si>
  <si>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</si>
  <si>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</si>
  <si>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</si>
  <si>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</si>
  <si>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</si>
  <si>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</si>
  <si>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</si>
  <si>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</si>
  <si>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</si>
  <si>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</si>
  <si>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</si>
  <si>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</si>
  <si>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</si>
  <si>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</si>
  <si>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</si>
  <si>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</si>
  <si>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</si>
  <si>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</si>
  <si>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</si>
  <si>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</si>
  <si>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</si>
  <si>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</si>
  <si>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</si>
  <si>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</si>
  <si>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</si>
  <si>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</si>
  <si>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</si>
  <si>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</si>
  <si>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</si>
  <si>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</si>
  <si>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</si>
  <si>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</si>
  <si>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</si>
  <si>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</si>
  <si>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</si>
  <si>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</si>
  <si>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</si>
  <si>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</si>
  <si>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</si>
  <si>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</si>
  <si>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</si>
  <si>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</si>
  <si>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</si>
  <si>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</si>
  <si>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</si>
  <si>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</si>
  <si>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</si>
  <si>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</si>
  <si>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</si>
  <si>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</si>
  <si>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</si>
  <si>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</si>
  <si>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</si>
  <si>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</si>
  <si>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</si>
  <si>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</si>
  <si>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</si>
  <si>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</si>
  <si>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</si>
  <si>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</si>
  <si>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</si>
  <si>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</si>
  <si>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</si>
  <si>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</si>
  <si>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</si>
  <si>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</si>
  <si>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</si>
  <si>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</si>
  <si>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</si>
  <si>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</si>
  <si>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</si>
  <si>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</si>
  <si>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</si>
  <si>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</si>
  <si>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</si>
  <si>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</si>
  <si>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</si>
  <si>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</si>
  <si>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</si>
  <si>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</si>
  <si>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</si>
  <si>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</si>
  <si>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</si>
  <si>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</si>
  <si>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</si>
  <si>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</si>
  <si>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</si>
  <si>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</si>
  <si>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</si>
  <si>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</si>
  <si>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</si>
  <si>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</si>
  <si>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</si>
  <si>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</si>
  <si>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</si>
  <si>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</si>
  <si>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</si>
  <si>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</si>
  <si>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</si>
  <si>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</si>
  <si>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</si>
  <si>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</si>
  <si>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</si>
  <si>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</si>
  <si>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</si>
  <si>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</si>
  <si>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</si>
  <si>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</si>
  <si>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</si>
  <si>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</si>
  <si>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</si>
  <si>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</si>
  <si>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</si>
  <si>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</si>
  <si>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</si>
  <si>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</si>
  <si>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</si>
  <si>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</si>
  <si>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</si>
  <si>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</si>
  <si>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</si>
  <si>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</si>
  <si>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</si>
  <si>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</si>
  <si>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</si>
  <si>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</si>
  <si>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</si>
  <si>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</si>
  <si>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</si>
  <si>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</si>
  <si>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</si>
  <si>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</si>
  <si>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</si>
  <si>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</si>
  <si>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</si>
  <si>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</si>
  <si>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</si>
  <si>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</si>
  <si>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</si>
  <si>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</si>
  <si>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</si>
  <si>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</si>
  <si>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</si>
  <si>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</si>
  <si>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</si>
  <si>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</si>
  <si>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</si>
  <si>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</si>
  <si>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</si>
  <si>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</si>
  <si>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</si>
  <si>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</si>
  <si>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</si>
  <si>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</si>
  <si>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</si>
  <si>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</si>
  <si>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</si>
  <si>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</si>
  <si>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</si>
  <si>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</si>
  <si>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</si>
  <si>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</si>
  <si>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</si>
  <si>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</si>
  <si>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</si>
  <si>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</si>
  <si>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</si>
  <si>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</si>
  <si>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</si>
  <si>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</si>
  <si>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</si>
  <si>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</si>
  <si>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</si>
  <si>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</si>
  <si>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</si>
  <si>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</si>
  <si>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</si>
  <si>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</si>
  <si>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</si>
  <si>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</si>
  <si>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</si>
  <si>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</si>
  <si>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</si>
  <si>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</si>
  <si>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</si>
  <si>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</si>
  <si>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</si>
  <si>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</si>
  <si>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</si>
  <si>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</si>
  <si>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</si>
  <si>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</si>
  <si>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</si>
  <si>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</si>
  <si>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</si>
  <si>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</si>
  <si>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</si>
  <si>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</si>
  <si>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</si>
  <si>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</si>
  <si>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</si>
  <si>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</si>
  <si>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</si>
  <si>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</si>
  <si>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</si>
  <si>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</si>
  <si>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</si>
  <si>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</si>
  <si>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</si>
  <si>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</si>
  <si>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</si>
  <si>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</si>
  <si>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</si>
  <si>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</si>
  <si>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</si>
  <si>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</si>
  <si>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</si>
  <si>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</si>
  <si>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</si>
  <si>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</si>
  <si>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</si>
  <si>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</si>
  <si>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</si>
  <si>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</si>
  <si>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</si>
  <si>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</si>
  <si>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</si>
  <si>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</si>
  <si>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</si>
  <si>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</si>
  <si>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</si>
  <si>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</si>
  <si>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</si>
  <si>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</si>
  <si>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</si>
  <si>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</si>
  <si>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</si>
  <si>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</si>
  <si>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</si>
  <si>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</si>
  <si>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</si>
  <si>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</si>
  <si>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</si>
  <si>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</si>
  <si>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</si>
  <si>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</si>
  <si>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</si>
  <si>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</si>
  <si>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</si>
  <si>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</si>
  <si>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</si>
  <si>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</si>
  <si>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</si>
  <si>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</si>
  <si>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</si>
  <si>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</si>
  <si>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</si>
  <si>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</si>
  <si>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</si>
  <si>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</si>
  <si>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</si>
  <si>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</si>
  <si>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</si>
  <si>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</si>
  <si>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</si>
  <si>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</si>
  <si>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</si>
  <si>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</si>
  <si>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</si>
  <si>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</si>
  <si>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</si>
  <si>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</si>
  <si>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</si>
  <si>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</si>
  <si>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</si>
  <si>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</si>
  <si>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</si>
  <si>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</si>
  <si>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</si>
  <si>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</si>
  <si>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</si>
  <si>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</si>
  <si>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</si>
  <si>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</si>
  <si>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</si>
  <si>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</si>
  <si>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</si>
  <si>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</si>
  <si>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</si>
  <si>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</si>
  <si>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</si>
  <si>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</si>
  <si>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</si>
  <si>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</si>
  <si>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</si>
  <si>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</si>
  <si>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</si>
  <si>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</si>
  <si>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</si>
  <si>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</si>
  <si>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</si>
  <si>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</si>
  <si>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</si>
  <si>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</si>
  <si>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</si>
  <si>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</si>
  <si>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</si>
  <si>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</si>
  <si>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</si>
  <si>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</si>
  <si>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</si>
  <si>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</si>
  <si>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</si>
  <si>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</si>
  <si>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</si>
  <si>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</si>
  <si>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</si>
  <si>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</si>
  <si>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</si>
  <si>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</si>
  <si>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</si>
  <si>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</si>
  <si>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</si>
  <si>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</si>
  <si>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</si>
  <si>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</si>
  <si>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</si>
  <si>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</si>
  <si>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</si>
  <si>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</si>
  <si>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</si>
  <si>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</si>
  <si>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</si>
  <si>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</si>
  <si>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</si>
  <si>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</si>
  <si>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</si>
  <si>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</si>
  <si>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</si>
  <si>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</si>
  <si>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</si>
  <si>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</si>
  <si>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</si>
  <si>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</si>
  <si>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</si>
  <si>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</si>
  <si>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</si>
  <si>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</si>
  <si>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</si>
  <si>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</si>
  <si>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</si>
  <si>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</si>
  <si>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</si>
  <si>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</si>
  <si>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</si>
  <si>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</si>
  <si>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</si>
  <si>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</si>
  <si>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</si>
  <si>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</si>
  <si>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</si>
  <si>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</si>
  <si>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</si>
  <si>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</si>
  <si>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</si>
  <si>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</si>
  <si>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</si>
  <si>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</si>
  <si>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</si>
  <si>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</si>
  <si>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</si>
  <si>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</si>
  <si>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</si>
  <si>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</si>
  <si>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</si>
  <si>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</si>
  <si>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</si>
  <si>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</si>
  <si>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</si>
  <si>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</si>
  <si>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</si>
  <si>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</si>
  <si>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</si>
  <si>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</si>
  <si>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</si>
  <si>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</si>
  <si>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</si>
  <si>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</si>
  <si>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</si>
  <si>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</si>
  <si>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</si>
  <si>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</si>
  <si>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</si>
  <si>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</si>
  <si>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</si>
  <si>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</si>
  <si>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</si>
  <si>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</si>
  <si>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</si>
  <si>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</si>
  <si>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</si>
  <si>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</si>
  <si>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</si>
  <si>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</si>
  <si>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</si>
  <si>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</si>
  <si>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</si>
  <si>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</si>
  <si>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</si>
  <si>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</si>
  <si>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</si>
  <si>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</si>
  <si>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</si>
  <si>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</si>
  <si>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</si>
  <si>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</si>
  <si>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</si>
  <si>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</si>
  <si>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</si>
  <si>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</si>
  <si>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</si>
  <si>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</si>
  <si>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</si>
  <si>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</si>
  <si>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</si>
  <si>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</si>
  <si>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</si>
  <si>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</si>
  <si>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</si>
  <si>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</si>
  <si>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</si>
  <si>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</si>
  <si>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</si>
  <si>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</si>
  <si>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</si>
  <si>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</si>
  <si>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</si>
  <si>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</si>
  <si>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</si>
  <si>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</si>
  <si>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</si>
  <si>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</si>
  <si>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</si>
  <si>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</si>
  <si>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</si>
  <si>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</si>
  <si>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</si>
  <si>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</si>
  <si>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</si>
  <si>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</si>
  <si>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</si>
  <si>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</si>
  <si>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</si>
  <si>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</si>
  <si>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</si>
  <si>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</si>
  <si>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</si>
  <si>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</si>
  <si>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</si>
  <si>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</si>
  <si>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</si>
  <si>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</si>
  <si>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</si>
  <si>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</si>
  <si>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</si>
  <si>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</si>
  <si>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</si>
  <si>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</si>
  <si>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</si>
  <si>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</si>
  <si>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</si>
  <si>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</si>
  <si>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</si>
  <si>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</si>
  <si>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</si>
  <si>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</si>
  <si>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</si>
  <si>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</si>
  <si>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</si>
  <si>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</si>
  <si>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</si>
  <si>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</si>
  <si>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</si>
  <si>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</si>
  <si>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</si>
  <si>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</si>
  <si>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</si>
  <si>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</si>
  <si>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</si>
  <si>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</si>
  <si>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</si>
  <si>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</si>
  <si>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</si>
  <si>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</si>
  <si>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</si>
  <si>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</si>
  <si>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</si>
  <si>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</si>
  <si>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</si>
  <si>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</si>
  <si>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</si>
  <si>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</si>
  <si>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</si>
  <si>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</si>
  <si>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</si>
  <si>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</si>
  <si>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</si>
  <si>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</si>
  <si>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</si>
  <si>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</si>
  <si>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</si>
  <si>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</si>
  <si>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</si>
  <si>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</si>
  <si>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</si>
  <si>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</si>
  <si>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</si>
  <si>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</si>
  <si>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</si>
  <si>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</si>
  <si>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</si>
  <si>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</si>
  <si>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</si>
  <si>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</si>
  <si>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</si>
  <si>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</si>
  <si>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</si>
  <si>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</si>
  <si>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</si>
  <si>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</si>
  <si>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</si>
  <si>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</si>
  <si>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</si>
  <si>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</si>
  <si>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</si>
  <si>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</si>
  <si>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</si>
  <si>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</si>
  <si>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</si>
  <si>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</si>
  <si>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</si>
  <si>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</si>
  <si>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</si>
  <si>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</si>
  <si>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</si>
  <si>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</si>
  <si>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</si>
  <si>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</si>
  <si>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</si>
  <si>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</si>
  <si>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</si>
  <si>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</si>
  <si>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</si>
  <si>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</si>
  <si>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</si>
  <si>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</si>
  <si>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</si>
  <si>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</si>
  <si>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</si>
  <si>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</si>
  <si>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</si>
  <si>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</si>
  <si>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</si>
  <si>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</si>
  <si>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</si>
  <si>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</si>
  <si>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</si>
  <si>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</si>
  <si>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</si>
  <si>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</si>
  <si>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</si>
  <si>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</si>
  <si>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</si>
  <si>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</si>
  <si>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</si>
  <si>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</si>
  <si>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</si>
  <si>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</si>
  <si>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</si>
  <si>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</si>
  <si>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</si>
  <si>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</si>
  <si>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</si>
  <si>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</si>
  <si>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</si>
  <si>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</si>
  <si>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</si>
  <si>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</si>
  <si>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</si>
  <si>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</si>
  <si>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</si>
  <si>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</si>
  <si>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</si>
  <si>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</si>
  <si>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</si>
  <si>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</si>
  <si>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</si>
  <si>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</si>
  <si>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</si>
  <si>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</si>
  <si>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</si>
  <si>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</si>
  <si>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</si>
  <si>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</si>
  <si>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</si>
  <si>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</si>
  <si>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</si>
  <si>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</si>
  <si>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</si>
  <si>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</si>
  <si>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</si>
  <si>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</si>
  <si>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</si>
  <si>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</si>
  <si>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</si>
  <si>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</si>
  <si>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</si>
  <si>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</si>
  <si>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</si>
  <si>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</si>
  <si>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</si>
  <si>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</si>
  <si>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</si>
  <si>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</si>
  <si>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</si>
  <si>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</si>
  <si>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</si>
  <si>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</si>
  <si>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</si>
  <si>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</si>
  <si>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</si>
  <si>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</si>
  <si>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</si>
  <si>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</si>
  <si>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</si>
  <si>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</si>
  <si>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</si>
  <si>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</si>
  <si>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</si>
  <si>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</si>
  <si>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</si>
  <si>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</si>
  <si>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</si>
  <si>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</si>
  <si>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</si>
  <si>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</si>
  <si>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</si>
  <si>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</si>
  <si>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</si>
  <si>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</si>
  <si>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</si>
  <si>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</si>
  <si>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</si>
  <si>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</si>
  <si>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</si>
  <si>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</si>
  <si>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</si>
  <si>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</si>
  <si>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</si>
  <si>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</si>
  <si>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</si>
  <si>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</si>
  <si>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</si>
  <si>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</si>
  <si>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</si>
  <si>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</si>
  <si>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</si>
  <si>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</si>
  <si>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</si>
  <si>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</si>
  <si>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</si>
  <si>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</si>
  <si>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</si>
  <si>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</si>
  <si>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</si>
  <si>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</si>
  <si>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</si>
  <si>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</si>
  <si>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</si>
  <si>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</si>
  <si>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</si>
  <si>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</si>
  <si>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</si>
  <si>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</si>
  <si>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</si>
  <si>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</si>
  <si>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</si>
  <si>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</si>
  <si>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</si>
  <si>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</si>
  <si>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</si>
  <si>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</si>
  <si>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</si>
  <si>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</si>
  <si>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</si>
  <si>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</si>
  <si>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</si>
  <si>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</si>
  <si>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</si>
  <si>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</si>
  <si>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</si>
  <si>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</si>
  <si>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</si>
  <si>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</si>
  <si>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</si>
  <si>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</si>
  <si>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</si>
  <si>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</si>
  <si>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</si>
  <si>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</si>
  <si>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</si>
  <si>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</si>
  <si>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</si>
  <si>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</si>
  <si>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</si>
  <si>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</si>
  <si>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</si>
  <si>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</si>
  <si>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</si>
  <si>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</si>
  <si>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</si>
  <si>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</si>
  <si>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</si>
  <si>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</si>
  <si>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</si>
  <si>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</si>
  <si>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</si>
  <si>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</si>
  <si>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</si>
  <si>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</si>
  <si>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</si>
  <si>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</si>
  <si>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</si>
  <si>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</si>
  <si>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</si>
  <si>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</si>
  <si>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</si>
  <si>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</si>
  <si>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</si>
  <si>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</si>
  <si>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</si>
  <si>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</si>
  <si>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</si>
  <si>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</si>
  <si>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</si>
  <si>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</si>
  <si>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</si>
  <si>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</si>
  <si>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</si>
  <si>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</si>
  <si>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</si>
  <si>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</si>
  <si>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</si>
  <si>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</si>
  <si>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</si>
  <si>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</si>
  <si>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</si>
  <si>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</si>
  <si>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</si>
  <si>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</si>
  <si>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</si>
  <si>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</si>
  <si>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</si>
  <si>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</si>
  <si>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</si>
  <si>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</si>
  <si>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</si>
  <si>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</si>
  <si>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</si>
  <si>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</si>
  <si>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</si>
  <si>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</si>
  <si>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</si>
  <si>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</si>
  <si>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</si>
  <si>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</si>
  <si>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</si>
  <si>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</si>
  <si>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</si>
  <si>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</si>
  <si>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</si>
  <si>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</si>
  <si>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</si>
  <si>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</si>
  <si>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</si>
  <si>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</si>
  <si>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</si>
  <si>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</si>
  <si>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</si>
  <si>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</si>
  <si>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</si>
  <si>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</si>
  <si>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</si>
  <si>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</si>
  <si>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</si>
  <si>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</si>
  <si>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</si>
  <si>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</si>
  <si>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</si>
  <si>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</si>
  <si>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</si>
  <si>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</si>
  <si>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</si>
  <si>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</si>
  <si>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</si>
  <si>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</si>
  <si>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</si>
  <si>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</si>
  <si>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</si>
  <si>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</si>
  <si>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</si>
  <si>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</si>
  <si>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</si>
  <si>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</si>
  <si>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</si>
  <si>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</si>
  <si>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</si>
  <si>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</si>
  <si>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</si>
  <si>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</si>
  <si>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</si>
  <si>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</si>
  <si>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</si>
  <si>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</si>
  <si>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</si>
  <si>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</si>
  <si>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</si>
  <si>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</si>
  <si>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</si>
  <si>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</si>
  <si>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</si>
  <si>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</si>
  <si>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</si>
  <si>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</si>
  <si>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</si>
  <si>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</si>
  <si>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</si>
  <si>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</si>
  <si>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</si>
  <si>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</si>
  <si>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</si>
  <si>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</si>
  <si>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</si>
  <si>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</si>
  <si>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</si>
  <si>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</si>
  <si>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</si>
  <si>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</si>
  <si>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</si>
  <si>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</si>
  <si>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</si>
  <si>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</si>
  <si>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</si>
  <si>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</si>
  <si>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</si>
  <si>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</si>
  <si>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</si>
  <si>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</si>
  <si>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</si>
  <si>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</si>
  <si>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</si>
  <si>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</si>
  <si>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</si>
  <si>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</si>
  <si>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</si>
  <si>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</si>
  <si>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</si>
  <si>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</si>
  <si>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</si>
  <si>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</si>
  <si>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</si>
  <si>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</si>
  <si>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</si>
  <si>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</si>
  <si>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</si>
  <si>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</si>
  <si>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</si>
  <si>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</si>
  <si>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</si>
  <si>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</si>
  <si>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</si>
  <si>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</si>
  <si>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</si>
  <si>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</si>
  <si>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</si>
  <si>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</si>
  <si>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</si>
  <si>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</si>
  <si>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</si>
  <si>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</si>
  <si>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</si>
  <si>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</si>
  <si>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</si>
  <si>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</si>
  <si>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</si>
  <si>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</si>
  <si>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</si>
  <si>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</si>
  <si>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</si>
  <si>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</si>
  <si>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</si>
  <si>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</si>
  <si>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</si>
  <si>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</si>
  <si>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</si>
  <si>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</si>
  <si>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</si>
  <si>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</si>
  <si>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</si>
  <si>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</si>
  <si>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</si>
  <si>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</si>
  <si>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</si>
  <si>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</si>
  <si>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</si>
  <si>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</si>
  <si>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</si>
  <si>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</si>
  <si>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</si>
  <si>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</si>
  <si>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</si>
  <si>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</si>
  <si>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</si>
  <si>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</si>
  <si>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</si>
  <si>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</si>
  <si>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</si>
  <si>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</si>
  <si>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</si>
  <si>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</si>
  <si>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</si>
  <si>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</si>
  <si>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</si>
  <si>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</si>
  <si>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</si>
  <si>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</si>
  <si>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</si>
  <si>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</si>
  <si>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</si>
  <si>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</si>
  <si>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</si>
  <si>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</si>
  <si>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</si>
  <si>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</si>
  <si>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</si>
  <si>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</si>
  <si>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</si>
  <si>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</si>
  <si>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</si>
  <si>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</si>
  <si>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</si>
  <si>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</si>
  <si>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</si>
  <si>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</si>
  <si>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</si>
  <si>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</si>
  <si>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</si>
  <si>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</si>
  <si>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</si>
  <si>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</si>
  <si>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</si>
  <si>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</si>
  <si>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</si>
  <si>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</si>
  <si>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</si>
  <si>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</si>
  <si>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</si>
  <si>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</si>
  <si>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</si>
  <si>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</si>
  <si>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</si>
  <si>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</si>
  <si>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</si>
  <si>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</si>
  <si>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</si>
  <si>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</si>
  <si>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</si>
  <si>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</si>
  <si>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</si>
  <si>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</si>
  <si>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</si>
  <si>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</si>
  <si>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</si>
  <si>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</si>
  <si>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</si>
  <si>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</si>
  <si>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</si>
  <si>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</si>
  <si>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</si>
  <si>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</si>
  <si>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</si>
  <si>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</si>
  <si>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</si>
  <si>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</si>
  <si>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</si>
  <si>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</si>
  <si>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</si>
  <si>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</si>
  <si>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</si>
  <si>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</si>
  <si>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</si>
  <si>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</si>
  <si>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</si>
  <si>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</si>
  <si>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</si>
  <si>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</si>
  <si>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</si>
  <si>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</si>
  <si>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</si>
  <si>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</si>
  <si>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</si>
  <si>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</si>
  <si>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</si>
  <si>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</si>
  <si>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</si>
  <si>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</si>
  <si>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</si>
  <si>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</si>
  <si>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</si>
  <si>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</si>
  <si>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</si>
  <si>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</si>
  <si>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</si>
  <si>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</si>
  <si>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</si>
  <si>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</si>
  <si>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</si>
  <si>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</si>
  <si>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</si>
  <si>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</si>
  <si>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</si>
  <si>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</si>
  <si>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</si>
  <si>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</si>
  <si>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</si>
  <si>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</si>
  <si>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</si>
  <si>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</si>
  <si>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</si>
  <si>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</si>
  <si>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</si>
  <si>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</si>
  <si>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</si>
  <si>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</si>
  <si>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</si>
  <si>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</si>
  <si>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</si>
  <si>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</si>
  <si>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</si>
  <si>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</si>
  <si>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</si>
  <si>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</si>
  <si>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</si>
  <si>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</si>
  <si>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</si>
  <si>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</si>
  <si>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</si>
  <si>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</si>
  <si>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</si>
  <si>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</si>
  <si>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</si>
  <si>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</si>
  <si>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</si>
  <si>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</si>
  <si>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</si>
  <si>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</si>
  <si>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</si>
  <si>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</si>
  <si>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</si>
  <si>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</si>
  <si>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</si>
  <si>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</si>
  <si>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</si>
  <si>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</si>
  <si>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</si>
  <si>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</si>
  <si>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</si>
  <si>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</si>
  <si>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</si>
  <si>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</si>
  <si>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</si>
  <si>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</si>
  <si>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</si>
  <si>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</si>
  <si>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</si>
  <si>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</si>
  <si>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</si>
  <si>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</si>
  <si>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</si>
  <si>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</si>
  <si>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</si>
  <si>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</si>
  <si>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</si>
  <si>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</si>
  <si>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</si>
  <si>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</si>
  <si>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</si>
  <si>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</si>
  <si>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</si>
  <si>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</si>
  <si>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</si>
  <si>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</si>
  <si>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</si>
  <si>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</si>
  <si>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</si>
  <si>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</si>
  <si>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</si>
  <si>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</si>
  <si>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</si>
  <si>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</si>
  <si>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</si>
  <si>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</si>
  <si>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</si>
  <si>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</si>
  <si>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</si>
  <si>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</si>
  <si>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</si>
  <si>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</si>
  <si>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</si>
  <si>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</si>
  <si>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</si>
  <si>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</si>
  <si>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</si>
  <si>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</si>
  <si>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</si>
  <si>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</si>
  <si>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</si>
  <si>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</si>
  <si>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</si>
  <si>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</si>
  <si>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</si>
  <si>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</si>
  <si>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</si>
  <si>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</si>
  <si>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</si>
  <si>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</si>
  <si>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</si>
  <si>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</si>
  <si>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</si>
  <si>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</si>
  <si>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</si>
  <si>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</si>
  <si>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</si>
  <si>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</si>
  <si>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</si>
  <si>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</si>
  <si>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</si>
  <si>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</si>
  <si>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</si>
  <si>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</si>
  <si>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</si>
  <si>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</si>
  <si>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</si>
  <si>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</si>
  <si>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</si>
  <si>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</si>
  <si>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</si>
  <si>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</si>
  <si>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</si>
  <si>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</si>
  <si>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</si>
  <si>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</si>
  <si>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</si>
  <si>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</si>
  <si>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</si>
  <si>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</si>
  <si>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</si>
  <si>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</si>
  <si>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</si>
  <si>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</si>
  <si>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</si>
  <si>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</si>
  <si>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</si>
  <si>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</si>
  <si>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</si>
  <si>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</si>
  <si>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</si>
  <si>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</si>
  <si>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</si>
  <si>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</si>
  <si>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</si>
  <si>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</si>
  <si>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</si>
  <si>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</si>
  <si>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</si>
  <si>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</si>
  <si>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</si>
  <si>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</si>
  <si>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</si>
  <si>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</si>
  <si>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</si>
  <si>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</si>
  <si>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</si>
  <si>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</si>
  <si>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</si>
  <si>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</si>
  <si>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</si>
  <si>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</si>
  <si>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</si>
  <si>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</si>
  <si>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</si>
  <si>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</si>
  <si>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</si>
  <si>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</si>
  <si>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</si>
  <si>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</si>
  <si>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</si>
  <si>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</si>
  <si>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</si>
  <si>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</si>
  <si>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</si>
  <si>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</si>
  <si>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</si>
  <si>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</si>
  <si>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</si>
  <si>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</si>
  <si>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</si>
  <si>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</si>
  <si>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</si>
  <si>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</si>
  <si>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</si>
  <si>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</si>
  <si>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</si>
  <si>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</si>
  <si>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</si>
  <si>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</si>
  <si>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</si>
  <si>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</si>
  <si>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</si>
  <si>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</si>
  <si>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</si>
  <si>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</si>
  <si>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</si>
  <si>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</si>
  <si>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</si>
  <si>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</si>
  <si>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</si>
  <si>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</si>
  <si>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</si>
  <si>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</si>
  <si>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</si>
  <si>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</si>
  <si>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</si>
  <si>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</si>
  <si>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</si>
  <si>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</si>
  <si>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</si>
  <si>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</si>
  <si>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</si>
  <si>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</si>
  <si>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</si>
  <si>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</si>
  <si>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</si>
  <si>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</si>
  <si>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</si>
  <si>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</si>
  <si>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</si>
  <si>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</si>
  <si>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</si>
  <si>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</si>
  <si>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</si>
  <si>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</si>
  <si>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</si>
  <si>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</si>
  <si>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</si>
  <si>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</si>
  <si>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</si>
  <si>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</si>
  <si>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</si>
  <si>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</si>
  <si>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</si>
  <si>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</si>
  <si>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</si>
  <si>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</si>
  <si>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</si>
  <si>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</si>
  <si>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</si>
  <si>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</si>
  <si>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</si>
  <si>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</si>
  <si>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</si>
  <si>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</si>
  <si>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</si>
  <si>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</si>
  <si>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</si>
  <si>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</si>
  <si>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</si>
  <si>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</si>
  <si>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</si>
  <si>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</si>
  <si>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</si>
  <si>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</si>
  <si>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</si>
  <si>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</si>
  <si>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</si>
  <si>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</si>
  <si>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</si>
  <si>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</si>
  <si>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</si>
  <si>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</si>
  <si>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</si>
  <si>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</si>
  <si>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</si>
  <si>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</si>
  <si>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</si>
  <si>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</si>
  <si>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</si>
  <si>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</si>
  <si>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</si>
  <si>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</si>
  <si>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</si>
  <si>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</si>
  <si>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</si>
  <si>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</si>
  <si>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</si>
  <si>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</si>
  <si>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</si>
  <si>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</si>
  <si>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</si>
  <si>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</si>
  <si>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</si>
  <si>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</si>
  <si>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</si>
  <si>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</si>
  <si>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</si>
  <si>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</si>
  <si>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</si>
  <si>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</si>
  <si>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</si>
  <si>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</si>
  <si>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</si>
  <si>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</si>
  <si>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</si>
  <si>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</si>
  <si>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</si>
  <si>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</si>
  <si>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</si>
  <si>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</si>
  <si>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</si>
  <si>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</si>
  <si>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</si>
  <si>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</si>
  <si>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</si>
  <si>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</si>
  <si>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</si>
  <si>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</si>
  <si>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</si>
  <si>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</si>
  <si>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</si>
  <si>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</si>
  <si>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</si>
  <si>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</si>
  <si>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</si>
  <si>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</si>
  <si>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</si>
  <si>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</si>
  <si>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</si>
  <si>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</si>
  <si>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</si>
  <si>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</si>
  <si>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</si>
  <si>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</si>
  <si>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</si>
  <si>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</si>
  <si>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</si>
  <si>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</si>
  <si>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</si>
  <si>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</si>
  <si>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</si>
  <si>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</si>
  <si>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</si>
  <si>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</si>
  <si>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</si>
  <si>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</si>
  <si>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</si>
  <si>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</si>
  <si>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</si>
  <si>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</si>
  <si>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</si>
  <si>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</si>
  <si>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</si>
  <si>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</si>
  <si>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</si>
  <si>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</si>
  <si>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</si>
  <si>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</si>
  <si>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</si>
  <si>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</si>
  <si>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</si>
  <si>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</si>
  <si>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</si>
  <si>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</si>
  <si>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</si>
  <si>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</si>
  <si>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</si>
  <si>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</si>
  <si>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</si>
  <si>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</si>
  <si>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</si>
  <si>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</si>
  <si>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</si>
  <si>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</si>
  <si>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</si>
  <si>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</si>
  <si>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</si>
  <si>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</si>
  <si>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</si>
  <si>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</si>
  <si>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</si>
  <si>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</si>
  <si>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</si>
  <si>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</si>
  <si>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</si>
  <si>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</si>
  <si>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</si>
  <si>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</si>
  <si>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</si>
  <si>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</si>
  <si>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</si>
  <si>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</si>
  <si>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</si>
  <si>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</si>
  <si>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</si>
  <si>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</si>
  <si>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</si>
  <si>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</si>
  <si>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</si>
  <si>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</si>
  <si>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</si>
  <si>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</si>
  <si>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</si>
  <si>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</si>
  <si>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</si>
  <si>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</si>
  <si>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</si>
  <si>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</si>
  <si>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</si>
  <si>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</si>
  <si>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</si>
  <si>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</si>
  <si>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</si>
  <si>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</si>
  <si>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</si>
  <si>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</si>
  <si>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</si>
  <si>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</si>
  <si>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</si>
  <si>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</si>
  <si>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</si>
  <si>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</si>
  <si>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</si>
  <si>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</si>
  <si>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</si>
  <si>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</si>
  <si>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</si>
  <si>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</si>
  <si>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</si>
  <si>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</si>
  <si>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</si>
  <si>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</si>
  <si>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</si>
  <si>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</si>
  <si>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</si>
  <si>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</si>
  <si>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</si>
  <si>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</si>
  <si>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</si>
  <si>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</si>
  <si>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</si>
  <si>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</si>
  <si>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</si>
  <si>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</si>
  <si>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</si>
  <si>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</si>
  <si>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</si>
  <si>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</si>
  <si>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</si>
  <si>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</si>
  <si>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</si>
  <si>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</si>
  <si>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</si>
  <si>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</si>
  <si>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</si>
  <si>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</si>
  <si>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</si>
  <si>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</si>
  <si>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</si>
  <si>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</si>
  <si>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</si>
  <si>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</si>
  <si>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</si>
  <si>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</si>
  <si>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</si>
  <si>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</si>
  <si>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</si>
  <si>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</si>
  <si>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</si>
  <si>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</si>
  <si>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</si>
  <si>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</si>
  <si>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</si>
  <si>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</si>
  <si>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</si>
  <si>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</si>
  <si>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</si>
  <si>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</si>
  <si>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</si>
  <si>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</si>
  <si>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</si>
  <si>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</si>
  <si>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</si>
  <si>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</si>
  <si>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</si>
  <si>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</si>
  <si>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</si>
  <si>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</si>
  <si>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</si>
  <si>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</si>
  <si>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</si>
  <si>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</si>
  <si>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</si>
  <si>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</si>
  <si>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</si>
  <si>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</si>
  <si>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</si>
  <si>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</si>
  <si>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</si>
  <si>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</si>
  <si>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</si>
  <si>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</si>
  <si>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</si>
  <si>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</si>
  <si>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</si>
  <si>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</si>
  <si>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</si>
  <si>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</si>
  <si>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</si>
  <si>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</si>
  <si>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</si>
  <si>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</si>
  <si>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</si>
  <si>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</si>
  <si>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</si>
  <si>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</si>
  <si>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</si>
  <si>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</si>
  <si>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</si>
  <si>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</si>
  <si>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</si>
  <si>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</si>
  <si>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</si>
  <si>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</si>
  <si>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</si>
  <si>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</si>
  <si>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</si>
  <si>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</si>
  <si>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</si>
  <si>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</si>
  <si>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</si>
  <si>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</si>
  <si>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</si>
  <si>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</si>
  <si>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</si>
  <si>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</si>
  <si>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</si>
  <si>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</si>
  <si>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</si>
  <si>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</si>
  <si>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</si>
  <si>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</si>
  <si>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</si>
  <si>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</si>
  <si>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</si>
  <si>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</si>
  <si>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</si>
  <si>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</si>
  <si>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</si>
  <si>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</si>
  <si>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</si>
  <si>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</si>
  <si>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</si>
  <si>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</si>
  <si>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</si>
  <si>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</si>
  <si>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</si>
  <si>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</si>
  <si>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</si>
  <si>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</si>
  <si>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</si>
  <si>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</si>
  <si>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</si>
  <si>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</si>
  <si>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</si>
  <si>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</si>
  <si>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</si>
  <si>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</si>
  <si>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</si>
  <si>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</si>
  <si>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</si>
  <si>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</si>
  <si>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</si>
  <si>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</si>
  <si>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</si>
  <si>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</si>
  <si>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</si>
  <si>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</si>
  <si>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</si>
  <si>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</si>
  <si>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</si>
  <si>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</si>
  <si>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</si>
  <si>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</si>
  <si>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</si>
  <si>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</si>
  <si>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</si>
  <si>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</si>
  <si>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</si>
  <si>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</si>
  <si>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</si>
  <si>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</si>
  <si>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</si>
  <si>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</si>
  <si>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</si>
  <si>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</si>
  <si>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</si>
  <si>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</si>
  <si>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</si>
  <si>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</si>
  <si>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</si>
  <si>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</si>
  <si>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</si>
  <si>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</si>
  <si>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</si>
  <si>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</si>
  <si>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</si>
  <si>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</si>
  <si>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</si>
  <si>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</si>
  <si>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</si>
  <si>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</si>
  <si>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</si>
  <si>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</si>
  <si>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</si>
  <si>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</si>
  <si>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</si>
  <si>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</si>
  <si>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</si>
  <si>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</si>
  <si>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</si>
  <si>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</si>
  <si>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</si>
  <si>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</si>
  <si>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</si>
  <si>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</si>
  <si>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</si>
  <si>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</si>
  <si>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</si>
  <si>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</si>
  <si>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</si>
  <si>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</si>
  <si>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</si>
  <si>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</si>
  <si>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</si>
  <si>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</si>
  <si>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</si>
  <si>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</si>
  <si>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</si>
  <si>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</si>
  <si>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</si>
  <si>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</si>
  <si>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</si>
  <si>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</si>
  <si>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</si>
  <si>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</si>
  <si>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</si>
  <si>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</si>
  <si>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</si>
  <si>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</si>
  <si>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</si>
  <si>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</si>
  <si>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</si>
  <si>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</si>
  <si>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</si>
  <si>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</si>
  <si>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</si>
  <si>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</si>
  <si>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</si>
  <si>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</si>
  <si>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</si>
  <si>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</si>
  <si>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</si>
  <si>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</si>
  <si>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</si>
  <si>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</si>
  <si>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</si>
  <si>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</si>
  <si>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</si>
  <si>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</si>
  <si>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</si>
  <si>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</si>
  <si>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</si>
  <si>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</si>
  <si>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</si>
  <si>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</si>
  <si>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</si>
  <si>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</si>
  <si>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</si>
  <si>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</si>
  <si>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</si>
  <si>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</si>
  <si>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</si>
  <si>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</si>
  <si>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</si>
  <si>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</si>
  <si>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</si>
  <si>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</si>
  <si>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</si>
  <si>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</si>
  <si>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</si>
  <si>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</si>
  <si>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</si>
  <si>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</si>
  <si>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</si>
  <si>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</si>
  <si>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</si>
  <si>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</si>
  <si>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</si>
  <si>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</si>
  <si>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</si>
  <si>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</si>
  <si>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</si>
  <si>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</si>
  <si>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</si>
  <si>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</si>
  <si>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</si>
  <si>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</si>
  <si>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</si>
  <si>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</si>
  <si>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</si>
  <si>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</si>
  <si>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</si>
  <si>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</si>
  <si>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</si>
  <si>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</si>
  <si>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</si>
  <si>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</si>
  <si>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</si>
  <si>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</si>
  <si>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</si>
  <si>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</si>
  <si>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</si>
  <si>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</si>
  <si>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</si>
  <si>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</si>
  <si>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</si>
  <si>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</si>
  <si>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</si>
  <si>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</si>
  <si>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</si>
  <si>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</si>
  <si>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</si>
  <si>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</si>
  <si>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</si>
  <si>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</si>
  <si>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</si>
  <si>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</si>
  <si>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</si>
  <si>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</si>
  <si>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</si>
  <si>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</si>
  <si>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</si>
  <si>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</si>
  <si>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</si>
  <si>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</si>
  <si>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</si>
  <si>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</si>
  <si>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</si>
  <si>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</si>
  <si>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</si>
  <si>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</si>
  <si>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</si>
  <si>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</si>
  <si>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</si>
  <si>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</si>
  <si>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</si>
  <si>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</si>
  <si>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</si>
  <si>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</si>
  <si>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</si>
  <si>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</si>
  <si>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</si>
  <si>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</si>
  <si>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</si>
  <si>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</si>
  <si>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</si>
  <si>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</si>
  <si>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</si>
  <si>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</si>
  <si>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</si>
  <si>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</si>
  <si>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</si>
  <si>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</si>
  <si>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</si>
  <si>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</si>
  <si>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</si>
  <si>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</si>
  <si>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</si>
  <si>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</si>
  <si>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</si>
  <si>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</si>
  <si>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</si>
  <si>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</si>
  <si>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</si>
  <si>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</si>
  <si>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</si>
  <si>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</si>
  <si>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</si>
  <si>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</si>
  <si>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</si>
  <si>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</si>
  <si>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</si>
  <si>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</si>
  <si>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</si>
  <si>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</si>
  <si>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</si>
  <si>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</si>
  <si>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</si>
  <si>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</si>
  <si>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</si>
  <si>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</si>
  <si>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</si>
  <si>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</si>
  <si>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</si>
  <si>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</si>
  <si>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</si>
  <si>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</si>
  <si>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</si>
  <si>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</si>
  <si>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</si>
  <si>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</si>
  <si>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</si>
  <si>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</si>
  <si>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</si>
  <si>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</si>
  <si>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</si>
  <si>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</si>
  <si>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</si>
  <si>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</si>
  <si>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</si>
  <si>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</si>
  <si>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</si>
  <si>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</si>
  <si>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</si>
  <si>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</si>
  <si>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</si>
  <si>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</si>
  <si>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</si>
  <si>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</si>
  <si>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</si>
  <si>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</si>
  <si>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</si>
  <si>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</si>
  <si>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</si>
  <si>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</si>
  <si>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</si>
  <si>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</si>
  <si>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</si>
  <si>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</si>
  <si>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</si>
  <si>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</si>
  <si>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</si>
  <si>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</si>
  <si>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</si>
  <si>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</si>
  <si>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</si>
  <si>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</si>
  <si>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</si>
  <si>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</si>
  <si>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</si>
  <si>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</si>
  <si>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</si>
  <si>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</si>
  <si>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</si>
  <si>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</si>
  <si>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</si>
  <si>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</si>
  <si>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</si>
  <si>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</si>
  <si>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</si>
  <si>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</si>
  <si>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</si>
  <si>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</si>
  <si>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</si>
  <si>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</si>
  <si>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</si>
  <si>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</si>
  <si>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</si>
  <si>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</si>
  <si>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</si>
  <si>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</si>
  <si>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</si>
  <si>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</si>
  <si>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</si>
  <si>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</si>
  <si>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</si>
  <si>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</si>
  <si>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</si>
  <si>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</si>
  <si>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</si>
  <si>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</si>
  <si>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</si>
  <si>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</si>
  <si>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</si>
  <si>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</si>
  <si>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</si>
  <si>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</si>
  <si>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</si>
  <si>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</si>
  <si>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</si>
  <si>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</si>
  <si>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</si>
  <si>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</si>
  <si>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</si>
  <si>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</si>
  <si>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</si>
  <si>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</si>
  <si>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</si>
  <si>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</si>
  <si>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</si>
  <si>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</si>
  <si>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</si>
  <si>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</si>
  <si>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</si>
  <si>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</si>
  <si>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</si>
  <si>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</si>
  <si>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</si>
  <si>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</si>
  <si>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</si>
  <si>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</si>
  <si>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</si>
  <si>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</si>
  <si>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</si>
  <si>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</si>
  <si>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</si>
  <si>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</si>
  <si>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</si>
  <si>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</si>
  <si>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</si>
  <si>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</si>
  <si>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</si>
  <si>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</si>
  <si>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</si>
  <si>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</si>
  <si>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</si>
  <si>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</si>
  <si>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</si>
  <si>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</si>
  <si>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</si>
  <si>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</si>
  <si>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</si>
  <si>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</si>
  <si>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</si>
  <si>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</si>
  <si>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</si>
  <si>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</si>
  <si>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</si>
  <si>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</si>
  <si>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</si>
  <si>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</si>
  <si>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</si>
  <si>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</si>
  <si>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</si>
  <si>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</si>
  <si>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</si>
  <si>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</si>
  <si>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</si>
  <si>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</si>
  <si>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</si>
  <si>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</si>
  <si>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</si>
  <si>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</si>
  <si>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</si>
  <si>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</si>
  <si>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</si>
  <si>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</si>
  <si>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</si>
  <si>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</si>
  <si>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</si>
  <si>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</si>
  <si>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</si>
  <si>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</si>
  <si>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</si>
  <si>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</si>
  <si>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</si>
  <si>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</si>
  <si>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</si>
  <si>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</si>
  <si>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</si>
  <si>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</si>
  <si>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</si>
  <si>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</si>
  <si>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</si>
  <si>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</si>
  <si>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</si>
  <si>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</si>
  <si>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</si>
  <si>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</si>
  <si>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</si>
  <si>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</si>
  <si>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</si>
  <si>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</si>
  <si>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</si>
  <si>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</si>
  <si>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</si>
  <si>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</si>
  <si>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</si>
  <si>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</si>
  <si>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</si>
  <si>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</si>
  <si>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</si>
  <si>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</si>
  <si>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</si>
  <si>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</si>
  <si>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</si>
  <si>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</si>
  <si>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</si>
  <si>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</si>
  <si>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</si>
  <si>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</si>
  <si>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</si>
  <si>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</si>
  <si>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</si>
  <si>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</si>
  <si>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</si>
  <si>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</si>
  <si>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</si>
  <si>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</si>
  <si>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</si>
  <si>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</si>
  <si>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</si>
  <si>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</si>
  <si>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</si>
  <si>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</si>
  <si>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</si>
  <si>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</si>
  <si>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</si>
  <si>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</si>
  <si>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</si>
  <si>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</si>
  <si>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</si>
  <si>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</si>
  <si>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</si>
  <si>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</si>
  <si>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</si>
  <si>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</si>
  <si>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</si>
  <si>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</si>
  <si>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</si>
  <si>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</si>
  <si>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</si>
  <si>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</si>
  <si>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</si>
  <si>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</si>
  <si>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</si>
  <si>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</si>
  <si>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</si>
  <si>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</si>
  <si>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</si>
  <si>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</si>
  <si>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</si>
  <si>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</si>
  <si>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</si>
  <si>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</si>
  <si>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</si>
  <si>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</si>
  <si>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</si>
  <si>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</si>
  <si>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</si>
  <si>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</si>
  <si>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</si>
  <si>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</si>
  <si>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</si>
  <si>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</si>
  <si>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</si>
  <si>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</si>
  <si>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</si>
  <si>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</si>
  <si>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</si>
  <si>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</si>
  <si>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</si>
  <si>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</si>
  <si>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</si>
  <si>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</si>
  <si>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</si>
  <si>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</si>
  <si>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</si>
  <si>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</si>
  <si>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</si>
  <si>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</si>
  <si>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</si>
  <si>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</si>
  <si>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</si>
  <si>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</si>
  <si>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</si>
  <si>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</si>
  <si>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</si>
  <si>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</si>
  <si>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</si>
  <si>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</si>
  <si>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</si>
  <si>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</si>
  <si>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</si>
  <si>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</si>
  <si>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</si>
  <si>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</si>
  <si>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</si>
  <si>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</si>
  <si>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</si>
  <si>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</si>
  <si>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</si>
  <si>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</si>
  <si>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</si>
  <si>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</si>
  <si>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</si>
  <si>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</si>
  <si>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</si>
  <si>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</si>
  <si>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</si>
  <si>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</si>
  <si>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</si>
  <si>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</si>
  <si>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</si>
  <si>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</si>
  <si>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</si>
  <si>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</si>
  <si>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</si>
  <si>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</si>
  <si>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</si>
  <si>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</si>
  <si>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</si>
  <si>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</si>
  <si>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</si>
  <si>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</si>
  <si>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</si>
  <si>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</si>
  <si>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</si>
  <si>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</si>
  <si>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</si>
  <si>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</si>
  <si>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</si>
  <si>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</si>
  <si>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</si>
  <si>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</si>
  <si>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</si>
  <si>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</si>
  <si>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</si>
  <si>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</si>
  <si>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</si>
  <si>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</si>
  <si>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</si>
  <si>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</si>
  <si>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</si>
  <si>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</si>
  <si>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</si>
  <si>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</si>
  <si>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</si>
  <si>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</si>
  <si>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</si>
  <si>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</si>
  <si>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</si>
  <si>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</si>
  <si>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</si>
  <si>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</si>
  <si>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</si>
  <si>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</si>
  <si>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</si>
  <si>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</si>
  <si>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</si>
  <si>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</si>
  <si>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</si>
  <si>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</si>
  <si>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</si>
  <si>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</si>
  <si>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</si>
  <si>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</si>
  <si>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</si>
  <si>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</si>
  <si>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</si>
  <si>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</si>
  <si>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</si>
  <si>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</si>
  <si>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</si>
  <si>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</si>
  <si>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</si>
  <si>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</si>
  <si>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</si>
  <si>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</si>
  <si>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</si>
  <si>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</si>
  <si>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</si>
  <si>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</si>
  <si>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</si>
  <si>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</si>
  <si>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</si>
  <si>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</si>
  <si>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</si>
  <si>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</si>
  <si>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</si>
  <si>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</si>
  <si>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</si>
  <si>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</si>
  <si>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</si>
  <si>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</si>
  <si>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</si>
  <si>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</si>
  <si>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</si>
  <si>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</si>
  <si>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</si>
  <si>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</si>
  <si>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</si>
  <si>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</si>
  <si>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</si>
  <si>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</si>
  <si>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</si>
  <si>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</si>
  <si>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</si>
  <si>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</si>
  <si>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</si>
  <si>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</si>
  <si>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</si>
  <si>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</si>
  <si>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</si>
  <si>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</si>
  <si>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</si>
  <si>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</si>
  <si>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</si>
  <si>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</si>
  <si>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</si>
  <si>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</si>
  <si>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</si>
  <si>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</si>
  <si>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</si>
  <si>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</si>
  <si>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</si>
  <si>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</si>
  <si>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</si>
  <si>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</si>
  <si>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</si>
  <si>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</si>
  <si>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</si>
  <si>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</si>
  <si>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</si>
  <si>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</si>
  <si>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</si>
  <si>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</si>
  <si>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</si>
  <si>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</si>
  <si>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</si>
  <si>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</si>
  <si>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</si>
  <si>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</si>
  <si>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</si>
  <si>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</si>
  <si>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</si>
  <si>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</si>
  <si>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</si>
  <si>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</si>
  <si>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</si>
  <si>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</si>
  <si>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</si>
  <si>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</si>
  <si>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</si>
  <si>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</si>
  <si>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</si>
  <si>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</si>
  <si>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</si>
  <si>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</si>
  <si>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</si>
  <si>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</si>
  <si>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</si>
  <si>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</si>
  <si>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</si>
  <si>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</si>
  <si>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</si>
  <si>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</si>
  <si>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</si>
  <si>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</si>
  <si>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</si>
  <si>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</si>
  <si>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</si>
  <si>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</si>
  <si>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</si>
  <si>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</si>
  <si>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</si>
  <si>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</si>
  <si>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</si>
  <si>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</si>
  <si>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</si>
  <si>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</si>
  <si>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</si>
  <si>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</si>
  <si>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</si>
  <si>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</si>
  <si>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</si>
  <si>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</si>
  <si>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</si>
  <si>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</si>
  <si>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</si>
  <si>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</si>
  <si>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</si>
  <si>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</si>
  <si>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</si>
  <si>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</si>
  <si>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</si>
  <si>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</si>
  <si>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</si>
  <si>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</si>
  <si>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</si>
  <si>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</si>
  <si>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</si>
  <si>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</si>
  <si>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</si>
  <si>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</si>
  <si>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</si>
  <si>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</si>
  <si>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</si>
  <si>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</si>
  <si>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</si>
  <si>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</si>
  <si>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</si>
  <si>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</si>
  <si>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</si>
  <si>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</si>
  <si>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</si>
  <si>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</si>
  <si>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</si>
  <si>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</si>
  <si>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</si>
  <si>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</si>
  <si>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</si>
  <si>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</si>
  <si>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</si>
  <si>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</si>
  <si>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</si>
  <si>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</si>
  <si>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</si>
  <si>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</si>
  <si>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</si>
  <si>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</si>
  <si>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</si>
  <si>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</si>
  <si>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</si>
  <si>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</si>
  <si>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</si>
  <si>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</si>
  <si>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</si>
  <si>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</si>
  <si>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</si>
  <si>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</si>
  <si>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</si>
  <si>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</si>
  <si>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</si>
  <si>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</si>
  <si>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</si>
  <si>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</si>
  <si>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</si>
  <si>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</si>
  <si>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</si>
  <si>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</si>
  <si>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</si>
  <si>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</si>
  <si>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</si>
  <si>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</si>
  <si>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</si>
  <si>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</si>
  <si>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</si>
  <si>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</si>
  <si>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</si>
  <si>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</si>
  <si>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</si>
  <si>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</si>
  <si>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</si>
  <si>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</si>
  <si>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</si>
  <si>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</si>
  <si>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</si>
  <si>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</si>
  <si>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</si>
  <si>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</si>
  <si>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</si>
  <si>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</si>
  <si>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</si>
  <si>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</si>
  <si>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</si>
  <si>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</si>
  <si>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</si>
  <si>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</si>
  <si>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</si>
  <si>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</si>
  <si>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</si>
  <si>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</si>
  <si>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</si>
  <si>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</si>
  <si>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</si>
  <si>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</si>
  <si>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</si>
  <si>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</si>
  <si>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</si>
  <si>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</si>
  <si>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</si>
  <si>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</si>
  <si>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</si>
  <si>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</si>
  <si>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</si>
  <si>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</si>
  <si>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</si>
  <si>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</si>
  <si>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</si>
  <si>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</si>
  <si>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</si>
  <si>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</si>
  <si>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</si>
  <si>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</si>
  <si>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</si>
  <si>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</si>
  <si>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</si>
  <si>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</si>
  <si>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</si>
  <si>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</si>
  <si>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</si>
  <si>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</si>
  <si>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</si>
  <si>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</si>
  <si>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</si>
  <si>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</si>
  <si>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</si>
  <si>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</si>
  <si>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</si>
  <si>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</si>
  <si>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</si>
  <si>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</si>
  <si>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</si>
  <si>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</si>
  <si>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</si>
  <si>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</si>
  <si>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</si>
  <si>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</si>
  <si>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</si>
  <si>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</si>
  <si>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</si>
  <si>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</si>
  <si>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</si>
  <si>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</si>
  <si>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</si>
  <si>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</si>
  <si>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</si>
  <si>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</si>
  <si>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</si>
  <si>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</si>
  <si>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</si>
  <si>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</si>
  <si>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</si>
  <si>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</si>
  <si>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</si>
  <si>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</si>
  <si>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</si>
  <si>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</si>
  <si>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</si>
  <si>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</si>
  <si>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</si>
  <si>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</si>
  <si>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</si>
  <si>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</si>
  <si>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</si>
  <si>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</si>
  <si>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</si>
  <si>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</si>
  <si>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</si>
  <si>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</si>
  <si>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</si>
  <si>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</si>
  <si>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</si>
  <si>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</si>
  <si>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</si>
  <si>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</si>
  <si>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</si>
  <si>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</si>
  <si>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</si>
  <si>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</si>
  <si>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</si>
  <si>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</si>
  <si>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</si>
  <si>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</si>
  <si>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</si>
  <si>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</si>
  <si>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</si>
  <si>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</si>
  <si>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</si>
  <si>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</si>
  <si>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</si>
  <si>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</si>
  <si>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</si>
  <si>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</si>
  <si>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</si>
  <si>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</si>
  <si>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</si>
  <si>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</si>
  <si>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</si>
  <si>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</si>
  <si>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</si>
  <si>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</si>
  <si>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</si>
  <si>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</si>
  <si>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</si>
  <si>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</si>
  <si>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</si>
  <si>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</si>
  <si>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</si>
  <si>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</si>
  <si>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</si>
  <si>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</si>
  <si>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</si>
  <si>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</si>
  <si>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</si>
  <si>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</si>
  <si>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</si>
  <si>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</si>
  <si>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</si>
  <si>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</si>
  <si>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</si>
  <si>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</si>
  <si>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</si>
  <si>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</si>
  <si>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</si>
  <si>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</si>
  <si>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</si>
  <si>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</si>
  <si>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</si>
  <si>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</si>
  <si>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</si>
  <si>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</si>
  <si>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</si>
  <si>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</si>
  <si>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</si>
  <si>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</si>
  <si>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</si>
  <si>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</si>
  <si>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</si>
  <si>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</si>
  <si>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</si>
  <si>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</si>
  <si>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</si>
  <si>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</si>
  <si>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</si>
  <si>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</si>
  <si>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</si>
  <si>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</si>
  <si>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</si>
  <si>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</si>
  <si>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</si>
  <si>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</si>
  <si>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</si>
  <si>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</si>
  <si>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</si>
  <si>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</si>
  <si>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</si>
  <si>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</si>
  <si>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</si>
  <si>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</si>
  <si>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</si>
  <si>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</si>
  <si>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</si>
  <si>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</si>
  <si>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</si>
  <si>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</si>
  <si>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</si>
  <si>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</si>
  <si>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</si>
  <si>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</si>
  <si>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</si>
  <si>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</si>
  <si>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</si>
  <si>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</si>
  <si>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</si>
  <si>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</si>
  <si>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</si>
  <si>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</si>
  <si>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</si>
  <si>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</si>
  <si>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</si>
  <si>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</si>
  <si>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</si>
  <si>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</si>
  <si>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</si>
  <si>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</si>
  <si>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</si>
  <si>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</si>
  <si>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</si>
  <si>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</si>
  <si>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</si>
  <si>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</si>
  <si>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</si>
  <si>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</si>
  <si>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</si>
  <si>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</si>
  <si>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</si>
  <si>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</si>
  <si>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</si>
  <si>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</si>
  <si>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</si>
  <si>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</si>
  <si>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</si>
  <si>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</si>
  <si>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</si>
  <si>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</si>
  <si>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</si>
  <si>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</si>
  <si>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</si>
  <si>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</si>
  <si>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</si>
  <si>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</si>
  <si>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</si>
  <si>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</si>
  <si>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</si>
  <si>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</si>
  <si>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</si>
  <si>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</si>
  <si>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</si>
  <si>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</si>
  <si>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</si>
  <si>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</si>
  <si>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</si>
  <si>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</si>
  <si>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</si>
  <si>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</si>
  <si>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</si>
  <si>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</si>
  <si>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</si>
  <si>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</si>
  <si>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</si>
  <si>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</si>
  <si>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</si>
  <si>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</si>
  <si>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</si>
  <si>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</si>
  <si>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</si>
  <si>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</si>
  <si>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</si>
  <si>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</si>
  <si>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</si>
  <si>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</si>
  <si>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</si>
  <si>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</si>
  <si>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</si>
  <si>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</si>
  <si>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</si>
  <si>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</si>
  <si>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</si>
  <si>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</si>
  <si>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</si>
  <si>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</si>
  <si>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</si>
  <si>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</si>
  <si>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</si>
  <si>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</si>
  <si>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</si>
  <si>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</si>
  <si>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</si>
  <si>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</si>
  <si>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</si>
  <si>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</si>
  <si>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</si>
  <si>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</si>
  <si>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</si>
  <si>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</si>
  <si>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</si>
  <si>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</si>
  <si>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</si>
  <si>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</si>
  <si>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</si>
  <si>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</si>
  <si>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</si>
  <si>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</si>
  <si>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</si>
  <si>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</si>
  <si>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</si>
  <si>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</si>
  <si>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</si>
  <si>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</si>
  <si>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</si>
  <si>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</si>
  <si>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</si>
  <si>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</si>
  <si>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</si>
  <si>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</si>
  <si>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</si>
  <si>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</si>
  <si>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</si>
  <si>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</si>
  <si>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</si>
  <si>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</si>
  <si>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</si>
  <si>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</si>
  <si>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</si>
  <si>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</si>
  <si>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</si>
  <si>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</si>
  <si>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</si>
  <si>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</si>
  <si>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</si>
  <si>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</si>
  <si>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</si>
  <si>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</si>
  <si>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</si>
  <si>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</si>
  <si>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</si>
  <si>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</si>
  <si>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</si>
  <si>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</si>
  <si>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</si>
  <si>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</si>
  <si>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</si>
  <si>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</si>
  <si>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</si>
  <si>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</si>
  <si>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</si>
  <si>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</si>
  <si>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</si>
  <si>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</si>
  <si>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</si>
  <si>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</si>
  <si>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</si>
  <si>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</si>
  <si>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</si>
  <si>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</si>
  <si>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</si>
  <si>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</si>
  <si>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</si>
  <si>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</si>
  <si>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</si>
  <si>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</si>
  <si>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</si>
  <si>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</si>
  <si>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</si>
  <si>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</si>
  <si>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</si>
  <si>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</si>
  <si>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</si>
  <si>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</si>
  <si>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</si>
  <si>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</si>
  <si>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</si>
  <si>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</si>
  <si>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</si>
  <si>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</si>
  <si>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</si>
  <si>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</si>
  <si>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</si>
  <si>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</si>
  <si>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</si>
  <si>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</si>
  <si>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</si>
  <si>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</si>
  <si>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</si>
  <si>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</si>
  <si>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</si>
  <si>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</si>
  <si>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</si>
  <si>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</si>
  <si>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</si>
  <si>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</si>
  <si>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</si>
  <si>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</si>
  <si>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</si>
  <si>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</si>
  <si>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</si>
  <si>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</si>
  <si>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</si>
  <si>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</si>
  <si>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</si>
  <si>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</si>
  <si>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</si>
  <si>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</si>
  <si>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</si>
  <si>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</si>
  <si>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</si>
  <si>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</si>
  <si>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</si>
  <si>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</si>
  <si>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</si>
  <si>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</si>
  <si>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</si>
  <si>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</si>
  <si>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</si>
  <si>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</si>
  <si>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</si>
  <si>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</si>
  <si>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</si>
  <si>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</si>
  <si>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</si>
  <si>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</si>
  <si>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</si>
  <si>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</si>
  <si>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</si>
  <si>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</si>
  <si>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</si>
  <si>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</si>
  <si>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</si>
  <si>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</si>
  <si>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</si>
  <si>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</si>
  <si>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</si>
  <si>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</si>
  <si>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</si>
  <si>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</si>
  <si>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</si>
  <si>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</si>
  <si>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</si>
  <si>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</si>
  <si>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</si>
  <si>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</si>
  <si>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</si>
  <si>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</si>
  <si>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</si>
  <si>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</si>
  <si>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</si>
  <si>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</si>
  <si>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</si>
  <si>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</si>
  <si>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</si>
  <si>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</si>
  <si>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</si>
  <si>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</si>
  <si>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</si>
  <si>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</si>
  <si>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</si>
  <si>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</si>
  <si>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</si>
  <si>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</si>
  <si>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</si>
  <si>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</si>
  <si>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</si>
  <si>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</si>
  <si>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</si>
  <si>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</si>
  <si>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</si>
  <si>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</si>
  <si>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</si>
  <si>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</si>
  <si>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</si>
  <si>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</si>
  <si>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</si>
  <si>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</si>
  <si>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</si>
  <si>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</si>
  <si>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</si>
  <si>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</si>
  <si>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</si>
  <si>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</si>
  <si>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</si>
  <si>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</si>
  <si>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</si>
  <si>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</si>
  <si>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</si>
  <si>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</si>
  <si>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</si>
  <si>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</si>
  <si>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</si>
  <si>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</si>
  <si>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</si>
  <si>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</si>
  <si>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</si>
  <si>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</si>
  <si>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</si>
  <si>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</si>
  <si>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</si>
  <si>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</si>
  <si>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</si>
  <si>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</si>
  <si>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</si>
  <si>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</si>
  <si>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</si>
  <si>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</si>
  <si>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</si>
  <si>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</si>
  <si>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</si>
  <si>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</si>
  <si>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</si>
  <si>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</si>
  <si>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</si>
  <si>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</si>
  <si>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</si>
  <si>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</si>
  <si>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</si>
  <si>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</si>
  <si>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</si>
  <si>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</si>
  <si>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</si>
  <si>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</si>
  <si>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</si>
  <si>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</si>
  <si>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</si>
  <si>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</si>
  <si>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</si>
  <si>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</si>
  <si>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</si>
  <si>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</si>
  <si>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</si>
  <si>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</si>
  <si>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</si>
  <si>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</si>
  <si>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</si>
  <si>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</si>
  <si>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</si>
  <si>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</si>
  <si>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</si>
  <si>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</si>
  <si>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</si>
  <si>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</si>
  <si>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</si>
  <si>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</si>
  <si>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</si>
  <si>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</si>
  <si>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</si>
  <si>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</si>
  <si>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</si>
  <si>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</si>
  <si>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</si>
  <si>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</si>
  <si>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</si>
  <si>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</si>
  <si>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</si>
  <si>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</si>
  <si>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</si>
  <si>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</si>
  <si>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</si>
  <si>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</si>
  <si>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</si>
  <si>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</si>
  <si>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</si>
  <si>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</si>
  <si>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</si>
  <si>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</si>
  <si>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</si>
  <si>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</si>
  <si>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</si>
  <si>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</si>
  <si>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</si>
  <si>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</si>
  <si>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</si>
  <si>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</si>
  <si>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</si>
  <si>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</si>
  <si>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</si>
  <si>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</si>
  <si>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</si>
  <si>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</si>
  <si>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</si>
  <si>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</si>
  <si>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</si>
  <si>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</si>
  <si>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</si>
  <si>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</si>
  <si>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</si>
  <si>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</si>
  <si>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</si>
  <si>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</si>
  <si>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</si>
  <si>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</si>
  <si>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</si>
  <si>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</si>
  <si>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</si>
  <si>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</si>
  <si>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</si>
  <si>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</si>
  <si>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</si>
  <si>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</si>
  <si>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</si>
  <si>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</si>
  <si>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</si>
  <si>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</si>
  <si>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</si>
  <si>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</si>
  <si>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</si>
  <si>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</si>
  <si>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</si>
  <si>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</si>
  <si>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</si>
  <si>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</si>
  <si>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</si>
  <si>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</si>
  <si>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</si>
  <si>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</si>
  <si>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</si>
  <si>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</si>
  <si>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</si>
  <si>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</si>
  <si>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</si>
  <si>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</si>
  <si>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</si>
  <si>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</si>
  <si>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</si>
  <si>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</si>
  <si>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</si>
  <si>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</si>
  <si>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</si>
  <si>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</si>
  <si>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</si>
  <si>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</si>
  <si>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</si>
  <si>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</si>
  <si>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</si>
  <si>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</si>
  <si>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</si>
  <si>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</si>
  <si>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</si>
  <si>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</si>
  <si>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</si>
  <si>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</si>
  <si>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</si>
  <si>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</si>
  <si>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</si>
  <si>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</si>
  <si>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</si>
  <si>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</si>
  <si>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</si>
  <si>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</si>
  <si>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</si>
  <si>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</si>
  <si>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</si>
  <si>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</si>
  <si>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</si>
  <si>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</si>
  <si>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</si>
  <si>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</si>
  <si>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</si>
  <si>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</si>
  <si>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</si>
  <si>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</si>
  <si>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</si>
  <si>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</si>
  <si>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</si>
  <si>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</si>
  <si>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</si>
  <si>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</si>
  <si>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</si>
  <si>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</si>
  <si>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</si>
  <si>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</si>
  <si>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</si>
  <si>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</si>
  <si>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</si>
  <si>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</si>
  <si>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</si>
  <si>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</si>
  <si>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</si>
  <si>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</si>
  <si>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</si>
  <si>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</si>
  <si>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</si>
  <si>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</si>
  <si>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</si>
  <si>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</si>
  <si>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</si>
  <si>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</si>
  <si>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</si>
  <si>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</si>
  <si>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</si>
  <si>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</si>
  <si>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</si>
  <si>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</si>
  <si>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</si>
  <si>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</si>
  <si>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</si>
  <si>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</si>
  <si>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</si>
  <si>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</si>
  <si>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</si>
  <si>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</si>
  <si>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</si>
  <si>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</si>
  <si>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</si>
  <si>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</si>
  <si>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</si>
  <si>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</si>
  <si>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</si>
  <si>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</si>
  <si>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</si>
  <si>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</si>
  <si>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</si>
  <si>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</si>
  <si>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</si>
  <si>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</si>
  <si>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</si>
  <si>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</si>
  <si>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</si>
  <si>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</si>
  <si>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</si>
  <si>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</si>
  <si>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</si>
  <si>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</si>
  <si>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</si>
  <si>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</si>
  <si>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</si>
  <si>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</si>
  <si>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</si>
  <si>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</si>
  <si>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</si>
  <si>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</si>
  <si>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</si>
  <si>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</si>
  <si>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</si>
  <si>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</si>
  <si>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</si>
  <si>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</si>
  <si>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</si>
  <si>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</si>
  <si>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</si>
  <si>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</si>
  <si>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</si>
  <si>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</si>
  <si>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</si>
  <si>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</si>
  <si>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</si>
  <si>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</si>
  <si>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</si>
  <si>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</si>
  <si>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</si>
  <si>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</si>
  <si>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</si>
  <si>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</si>
  <si>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</si>
  <si>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</si>
  <si>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</si>
  <si>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</si>
  <si>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</si>
  <si>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</si>
  <si>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</si>
  <si>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</si>
  <si>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</si>
  <si>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</si>
  <si>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</si>
  <si>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</si>
  <si>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</si>
  <si>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</si>
  <si>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</si>
  <si>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</si>
  <si>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</si>
  <si>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</si>
  <si>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</si>
  <si>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</si>
  <si>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</si>
  <si>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</si>
  <si>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</si>
  <si>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</si>
  <si>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</si>
  <si>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</si>
  <si>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</si>
  <si>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</si>
  <si>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</si>
  <si>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</si>
  <si>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</si>
  <si>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</si>
  <si>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</si>
  <si>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</si>
  <si>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</si>
  <si>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</si>
  <si>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</si>
  <si>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</si>
  <si>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</si>
  <si>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</si>
  <si>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</si>
  <si>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</si>
  <si>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</si>
  <si>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</si>
  <si>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</si>
  <si>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</si>
  <si>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</si>
  <si>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</si>
  <si>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</si>
  <si>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</si>
  <si>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</si>
  <si>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</si>
  <si>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</si>
  <si>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</si>
  <si>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</si>
  <si>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</si>
  <si>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</si>
  <si>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</si>
  <si>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</si>
  <si>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</si>
  <si>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</si>
  <si>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</si>
  <si>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</si>
  <si>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</si>
  <si>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</si>
  <si>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</si>
  <si>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</si>
  <si>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</si>
  <si>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</si>
  <si>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</si>
  <si>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</si>
  <si>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</si>
  <si>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</si>
  <si>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</si>
  <si>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</si>
  <si>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</si>
  <si>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</si>
  <si>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</si>
  <si>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</si>
  <si>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</si>
  <si>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</si>
  <si>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</si>
  <si>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</si>
  <si>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</si>
  <si>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</si>
  <si>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</si>
  <si>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</si>
  <si>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</si>
  <si>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</si>
  <si>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</si>
  <si>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</si>
  <si>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</si>
  <si>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</si>
  <si>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</si>
  <si>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</si>
  <si>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</si>
  <si>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</si>
  <si>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</si>
  <si>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</si>
  <si>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</si>
  <si>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</si>
  <si>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</si>
  <si>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</si>
  <si>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</si>
  <si>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</si>
  <si>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</si>
  <si>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</si>
  <si>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</si>
  <si>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</si>
  <si>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</si>
  <si>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</si>
  <si>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</si>
  <si>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</si>
  <si>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</si>
  <si>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</si>
  <si>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</si>
  <si>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</si>
  <si>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</si>
  <si>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</si>
  <si>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</si>
  <si>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</si>
  <si>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</si>
  <si>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</si>
  <si>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</si>
  <si>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</si>
  <si>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</si>
  <si>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</si>
  <si>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</si>
  <si>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</si>
  <si>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</si>
  <si>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</si>
  <si>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</si>
  <si>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</si>
  <si>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</si>
  <si>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</si>
  <si>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</si>
  <si>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</si>
  <si>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</si>
  <si>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</si>
  <si>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</si>
  <si>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</si>
  <si>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</si>
  <si>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</si>
  <si>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</si>
  <si>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</si>
  <si>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</si>
  <si>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</si>
  <si>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</si>
  <si>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</si>
  <si>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</si>
  <si>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</si>
  <si>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</si>
  <si>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</si>
  <si>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</si>
  <si>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</si>
  <si>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</si>
  <si>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</si>
  <si>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</si>
  <si>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</si>
  <si>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</si>
  <si>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</si>
  <si>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</si>
  <si>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</si>
  <si>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</si>
  <si>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</si>
  <si>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</si>
  <si>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</si>
  <si>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</si>
  <si>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</si>
  <si>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</si>
  <si>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</si>
  <si>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</si>
  <si>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</si>
  <si>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</si>
  <si>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</si>
  <si>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</si>
  <si>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</si>
  <si>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</si>
  <si>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</si>
  <si>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</si>
  <si>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</si>
  <si>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</si>
  <si>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</si>
  <si>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</si>
  <si>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</si>
  <si>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</si>
  <si>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</si>
  <si>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</si>
  <si>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</si>
  <si>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</si>
  <si>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</si>
  <si>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</si>
  <si>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</si>
  <si>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</si>
  <si>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</si>
  <si>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</si>
  <si>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</si>
  <si>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</si>
  <si>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</si>
  <si>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</si>
  <si>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</si>
  <si>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</si>
  <si>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</si>
  <si>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</si>
  <si>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</si>
  <si>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</si>
  <si>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</si>
  <si>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</si>
  <si>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</si>
  <si>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</si>
  <si>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</si>
  <si>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</si>
  <si>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</si>
  <si>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</si>
  <si>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</si>
  <si>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</si>
  <si>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</si>
  <si>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</si>
  <si>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</si>
  <si>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</si>
  <si>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</si>
  <si>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</si>
  <si>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</si>
  <si>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</si>
  <si>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</si>
  <si>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</si>
  <si>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</si>
  <si>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</si>
  <si>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</si>
  <si>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</si>
  <si>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</si>
  <si>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</si>
  <si>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</si>
  <si>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</si>
  <si>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</si>
  <si>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</si>
  <si>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</si>
  <si>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</si>
  <si>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</si>
  <si>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</si>
  <si>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</si>
  <si>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</si>
  <si>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</si>
  <si>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</si>
  <si>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</si>
  <si>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</si>
  <si>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</si>
  <si>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</si>
  <si>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</si>
  <si>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</si>
  <si>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</si>
  <si>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</si>
  <si>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</si>
  <si>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</si>
  <si>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</si>
  <si>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</si>
  <si>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</si>
  <si>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</si>
  <si>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</si>
  <si>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</si>
  <si>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</si>
  <si>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</si>
  <si>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</si>
  <si>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</si>
  <si>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</si>
  <si>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</si>
  <si>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</si>
  <si>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</si>
  <si>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</si>
  <si>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</si>
  <si>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</si>
  <si>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</si>
  <si>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</si>
  <si>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</si>
  <si>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</si>
  <si>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</si>
  <si>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</si>
  <si>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</si>
  <si>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</si>
  <si>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</si>
  <si>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</si>
  <si>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</si>
  <si>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</si>
  <si>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</si>
  <si>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</si>
  <si>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</si>
  <si>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</si>
  <si>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</si>
  <si>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</si>
  <si>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</si>
  <si>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</si>
  <si>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</si>
  <si>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</si>
  <si>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</si>
  <si>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</si>
  <si>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</si>
  <si>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</si>
  <si>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</si>
  <si>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</si>
  <si>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</si>
  <si>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</si>
  <si>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</si>
  <si>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</si>
  <si>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</si>
  <si>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</si>
  <si>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</si>
  <si>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</si>
  <si>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</si>
  <si>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</si>
  <si>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</si>
  <si>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</si>
  <si>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</si>
  <si>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</si>
  <si>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</si>
  <si>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</si>
  <si>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</si>
  <si>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</si>
  <si>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</si>
  <si>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</si>
  <si>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</si>
  <si>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</si>
  <si>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</si>
  <si>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</si>
  <si>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</si>
  <si>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</si>
  <si>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</si>
  <si>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</si>
  <si>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</si>
  <si>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</si>
  <si>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</si>
  <si>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</si>
  <si>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</si>
  <si>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</si>
  <si>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</si>
  <si>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</si>
  <si>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</si>
  <si>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</si>
  <si>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</si>
  <si>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</si>
  <si>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</si>
  <si>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</si>
  <si>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</si>
  <si>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</si>
  <si>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</si>
  <si>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</si>
  <si>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</si>
  <si>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</si>
  <si>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</si>
  <si>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</si>
  <si>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</si>
  <si>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</si>
  <si>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</si>
  <si>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</si>
  <si>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</si>
  <si>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</si>
  <si>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</si>
  <si>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</si>
  <si>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</si>
  <si>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</si>
  <si>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</si>
  <si>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</si>
  <si>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</si>
  <si>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</si>
  <si>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</si>
  <si>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</si>
  <si>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</si>
  <si>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</si>
  <si>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</si>
  <si>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</si>
  <si>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</si>
  <si>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</si>
  <si>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</si>
  <si>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</si>
  <si>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</si>
  <si>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</si>
  <si>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</si>
  <si>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</si>
  <si>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</si>
  <si>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</si>
  <si>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</si>
  <si>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</si>
  <si>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</si>
  <si>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</si>
  <si>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</si>
  <si>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</si>
  <si>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</si>
  <si>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</si>
  <si>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</si>
  <si>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</si>
  <si>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</si>
  <si>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</si>
  <si>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</si>
  <si>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</si>
  <si>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</si>
  <si>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</si>
  <si>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</si>
  <si>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</si>
  <si>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</si>
  <si>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</si>
  <si>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</si>
  <si>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</si>
  <si>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</si>
  <si>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</si>
  <si>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</si>
  <si>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</si>
  <si>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</si>
  <si>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</si>
  <si>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</si>
  <si>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</si>
  <si>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</si>
  <si>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</si>
  <si>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</si>
  <si>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</si>
  <si>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</si>
  <si>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</si>
  <si>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</si>
  <si>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</si>
  <si>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</si>
  <si>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</si>
  <si>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</si>
  <si>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</si>
  <si>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</si>
  <si>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</si>
  <si>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</si>
  <si>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</si>
  <si>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</si>
  <si>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</si>
  <si>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</si>
  <si>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</si>
  <si>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</si>
  <si>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</si>
  <si>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</si>
  <si>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</si>
  <si>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</si>
  <si>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</si>
  <si>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</si>
  <si>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</si>
  <si>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</si>
  <si>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</si>
  <si>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</si>
  <si>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</si>
  <si>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</si>
  <si>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</si>
  <si>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</si>
  <si>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</si>
  <si>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</si>
  <si>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</si>
  <si>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</si>
  <si>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</si>
  <si>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</si>
  <si>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</si>
  <si>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</si>
  <si>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</si>
  <si>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</si>
  <si>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</si>
  <si>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</si>
  <si>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</si>
  <si>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</si>
  <si>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</si>
  <si>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</si>
  <si>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</si>
  <si>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</si>
  <si>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</si>
  <si>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</si>
  <si>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</si>
  <si>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</si>
  <si>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</si>
  <si>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</si>
  <si>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</si>
  <si>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</si>
  <si>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</si>
  <si>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</si>
  <si>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</si>
  <si>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</si>
  <si>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</si>
  <si>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</si>
  <si>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</si>
  <si>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</si>
  <si>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</si>
  <si>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</si>
  <si>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</si>
  <si>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</si>
  <si>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</si>
  <si>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</si>
  <si>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</si>
  <si>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</si>
  <si>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</si>
  <si>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</si>
  <si>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</si>
  <si>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</si>
  <si>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</si>
  <si>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</si>
  <si>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</si>
  <si>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</si>
  <si>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</si>
  <si>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</si>
  <si>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</si>
  <si>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</si>
  <si>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</si>
  <si>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</si>
  <si>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</si>
  <si>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</si>
  <si>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</si>
  <si>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</si>
  <si>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</si>
  <si>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</si>
  <si>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</si>
  <si>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</si>
  <si>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</si>
  <si>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</si>
  <si>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</si>
  <si>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</si>
  <si>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</si>
  <si>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</si>
  <si>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</si>
  <si>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</si>
  <si>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</si>
  <si>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</si>
  <si>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</si>
  <si>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</si>
  <si>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</si>
  <si>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</si>
  <si>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</si>
  <si>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</si>
  <si>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</si>
  <si>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</si>
  <si>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</si>
  <si>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</si>
  <si>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</si>
  <si>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</si>
  <si>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</si>
  <si>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</si>
  <si>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</si>
  <si>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</si>
  <si>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</si>
  <si>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</si>
  <si>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</si>
  <si>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</si>
  <si>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</si>
  <si>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</si>
  <si>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</si>
  <si>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</si>
  <si>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</si>
  <si>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</si>
  <si>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</si>
  <si>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</si>
  <si>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</si>
  <si>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</si>
  <si>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</si>
  <si>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</si>
  <si>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</si>
  <si>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</si>
  <si>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</si>
  <si>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</si>
  <si>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</si>
  <si>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</si>
  <si>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</si>
  <si>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</si>
  <si>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</si>
  <si>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</si>
  <si>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</si>
  <si>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</si>
  <si>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</si>
  <si>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</si>
  <si>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</si>
  <si>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</si>
  <si>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</si>
  <si>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</si>
  <si>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</si>
  <si>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</si>
  <si>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</si>
  <si>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</si>
  <si>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</si>
  <si>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</si>
  <si>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</si>
  <si>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</si>
  <si>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</si>
  <si>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</si>
  <si>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</si>
  <si>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</si>
  <si>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</si>
  <si>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</si>
  <si>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</si>
  <si>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</si>
  <si>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</si>
  <si>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</si>
  <si>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</si>
  <si>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</si>
  <si>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</si>
  <si>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</si>
  <si>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</si>
  <si>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</si>
  <si>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</si>
  <si>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</si>
  <si>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</si>
  <si>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</si>
  <si>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</si>
  <si>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</si>
  <si>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</si>
  <si>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</si>
  <si>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</si>
  <si>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</si>
  <si>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</si>
  <si>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</si>
  <si>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</si>
  <si>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</si>
  <si>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</si>
  <si>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</si>
  <si>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</si>
  <si>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</si>
  <si>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</si>
  <si>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</si>
  <si>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</si>
  <si>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</si>
  <si>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</si>
  <si>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</si>
  <si>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</si>
  <si>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</si>
  <si>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</si>
  <si>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</si>
  <si>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</si>
  <si>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</si>
  <si>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</si>
  <si>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</si>
  <si>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</si>
  <si>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</si>
  <si>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</si>
  <si>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</si>
  <si>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</si>
  <si>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</si>
  <si>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</si>
  <si>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</si>
  <si>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</si>
  <si>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</si>
  <si>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</si>
  <si>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</si>
  <si>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</si>
  <si>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</si>
  <si>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</si>
  <si>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</si>
  <si>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</si>
  <si>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</si>
  <si>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</si>
  <si>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</si>
  <si>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</si>
  <si>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</si>
  <si>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</si>
  <si>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</si>
  <si>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</si>
  <si>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</si>
  <si>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</si>
  <si>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</si>
  <si>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</si>
  <si>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</si>
  <si>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</si>
  <si>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</si>
  <si>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</si>
  <si>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</si>
  <si>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</si>
  <si>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</si>
  <si>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</si>
  <si>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</si>
  <si>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</si>
  <si>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</si>
  <si>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</si>
  <si>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</si>
  <si>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</si>
  <si>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</si>
  <si>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</si>
  <si>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</si>
  <si>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</si>
  <si>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</si>
  <si>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</si>
  <si>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</si>
  <si>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</si>
  <si>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</si>
  <si>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</si>
  <si>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</si>
  <si>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</si>
  <si>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</si>
  <si>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</si>
  <si>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</si>
  <si>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</si>
  <si>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</si>
  <si>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</si>
  <si>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</si>
  <si>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</si>
  <si>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</si>
  <si>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</si>
  <si>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</si>
  <si>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</si>
  <si>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</si>
  <si>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</si>
  <si>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</si>
  <si>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</si>
  <si>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</si>
  <si>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</si>
  <si>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</si>
  <si>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</si>
  <si>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</si>
  <si>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</si>
  <si>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</si>
  <si>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</si>
  <si>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</si>
  <si>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</si>
  <si>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</si>
  <si>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</si>
  <si>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</si>
  <si>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</si>
  <si>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</si>
  <si>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</si>
  <si>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</si>
  <si>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</si>
  <si>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</si>
  <si>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</si>
  <si>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</si>
  <si>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</si>
  <si>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</si>
  <si>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</si>
  <si>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</si>
  <si>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</si>
  <si>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</si>
  <si>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</si>
  <si>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</si>
  <si>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</si>
  <si>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</si>
  <si>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</si>
  <si>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</si>
  <si>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</si>
  <si>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</si>
  <si>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</si>
  <si>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</si>
  <si>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</si>
  <si>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</si>
  <si>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</si>
  <si>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</si>
  <si>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</si>
  <si>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</si>
  <si>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</si>
  <si>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</si>
  <si>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</si>
  <si>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</si>
  <si>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</si>
  <si>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</si>
  <si>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</si>
  <si>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</si>
  <si>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</si>
  <si>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</si>
  <si>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</si>
  <si>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</si>
  <si>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</si>
  <si>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</si>
  <si>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</si>
  <si>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</si>
  <si>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</si>
  <si>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</si>
  <si>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</si>
  <si>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</si>
  <si>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</si>
  <si>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</si>
  <si>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</si>
  <si>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</si>
  <si>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</si>
  <si>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</si>
  <si>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</si>
  <si>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</si>
  <si>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</si>
  <si>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</si>
  <si>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</si>
  <si>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</si>
  <si>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</si>
  <si>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</si>
  <si>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</si>
  <si>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</si>
  <si>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</si>
  <si>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</si>
  <si>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</si>
  <si>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</si>
  <si>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</si>
  <si>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</si>
  <si>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</si>
  <si>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</si>
  <si>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</si>
  <si>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</si>
  <si>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</si>
  <si>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</si>
  <si>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</si>
  <si>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</si>
  <si>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</si>
  <si>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</si>
  <si>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</si>
  <si>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</si>
  <si>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</si>
  <si>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</si>
  <si>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</si>
  <si>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</si>
  <si>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</si>
  <si>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</si>
  <si>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</si>
  <si>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</si>
  <si>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</si>
  <si>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</si>
  <si>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</si>
  <si>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</si>
  <si>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</si>
  <si>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</si>
  <si>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</si>
  <si>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</si>
  <si>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</si>
  <si>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</si>
  <si>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</si>
  <si>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</si>
  <si>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</si>
  <si>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</si>
  <si>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</si>
  <si>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</si>
  <si>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</si>
  <si>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</si>
  <si>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</si>
  <si>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</si>
  <si>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</si>
  <si>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</si>
  <si>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</si>
  <si>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</si>
  <si>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</si>
  <si>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</si>
  <si>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</si>
  <si>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</si>
  <si>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</si>
  <si>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</si>
  <si>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</si>
  <si>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</si>
  <si>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</si>
  <si>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</si>
  <si>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</si>
  <si>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</si>
  <si>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</si>
  <si>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</si>
  <si>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</si>
  <si>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</si>
  <si>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</si>
  <si>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</si>
  <si>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</si>
  <si>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</si>
  <si>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</si>
  <si>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</si>
  <si>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</si>
  <si>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</si>
  <si>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</si>
  <si>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</si>
  <si>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</si>
  <si>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</si>
  <si>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</si>
  <si>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</si>
  <si>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</si>
  <si>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</si>
  <si>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</si>
  <si>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</si>
  <si>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</si>
  <si>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</si>
  <si>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</si>
  <si>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</si>
  <si>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</si>
  <si>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</si>
  <si>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</si>
  <si>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</si>
  <si>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</si>
  <si>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</si>
  <si>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</si>
  <si>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</si>
  <si>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</si>
  <si>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</si>
  <si>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</si>
  <si>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</si>
  <si>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</si>
  <si>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</si>
  <si>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</si>
  <si>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</si>
  <si>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</si>
  <si>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</si>
  <si>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</si>
  <si>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</si>
  <si>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</si>
  <si>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</si>
  <si>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</si>
  <si>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</si>
  <si>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</si>
  <si>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</si>
  <si>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</si>
  <si>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</si>
  <si>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</si>
  <si>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</si>
  <si>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</si>
  <si>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</si>
  <si>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</si>
  <si>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</si>
  <si>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</si>
  <si>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</si>
  <si>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</si>
  <si>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</si>
  <si>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</si>
  <si>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</si>
  <si>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</si>
  <si>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</si>
  <si>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</si>
  <si>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</si>
  <si>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</si>
  <si>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</si>
  <si>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</si>
  <si>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</si>
  <si>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</si>
  <si>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</si>
  <si>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</si>
  <si>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</si>
  <si>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</si>
  <si>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</si>
  <si>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</si>
  <si>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</si>
  <si>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</si>
  <si>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</si>
  <si>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</si>
  <si>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</si>
  <si>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</si>
  <si>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</si>
  <si>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</si>
  <si>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</si>
  <si>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</si>
  <si>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</si>
  <si>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</si>
  <si>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</si>
  <si>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</si>
  <si>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</si>
  <si>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</si>
  <si>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</si>
  <si>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</si>
  <si>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</si>
  <si>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</si>
  <si>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</si>
  <si>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</si>
  <si>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</si>
  <si>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</si>
  <si>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</si>
  <si>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</si>
  <si>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</si>
  <si>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</si>
  <si>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</si>
  <si>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</si>
  <si>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</si>
  <si>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</si>
  <si>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</si>
  <si>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</si>
  <si>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</si>
  <si>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</si>
  <si>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</si>
  <si>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</si>
  <si>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</si>
  <si>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</si>
  <si>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</si>
  <si>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</si>
  <si>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</si>
  <si>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</si>
  <si>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</si>
  <si>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</si>
  <si>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</si>
  <si>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</si>
  <si>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</si>
  <si>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</si>
  <si>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</si>
  <si>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</si>
  <si>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</si>
  <si>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</si>
  <si>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</si>
  <si>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</si>
  <si>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</si>
  <si>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</si>
  <si>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</si>
  <si>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</si>
  <si>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</si>
  <si>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</si>
  <si>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</si>
  <si>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</si>
  <si>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</si>
  <si>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</si>
  <si>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</si>
  <si>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</si>
  <si>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</si>
  <si>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</si>
  <si>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</si>
  <si>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</si>
  <si>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</si>
  <si>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</si>
  <si>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</si>
  <si>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</si>
  <si>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</si>
  <si>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</si>
  <si>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</si>
  <si>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</si>
  <si>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</si>
  <si>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</si>
  <si>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</si>
  <si>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</si>
  <si>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</si>
  <si>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</si>
  <si>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</si>
  <si>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</si>
  <si>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</si>
  <si>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</si>
  <si>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</si>
  <si>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</si>
  <si>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</si>
  <si>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</si>
  <si>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</si>
  <si>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</si>
  <si>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</si>
  <si>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</si>
  <si>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</si>
  <si>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</si>
  <si>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</si>
  <si>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</si>
  <si>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</si>
  <si>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</si>
  <si>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</si>
  <si>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</si>
  <si>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</si>
  <si>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</si>
  <si>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</si>
  <si>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</si>
  <si>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</si>
  <si>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</si>
  <si>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</si>
  <si>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</si>
  <si>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</si>
  <si>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</si>
  <si>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</si>
  <si>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</si>
  <si>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</si>
  <si>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</si>
  <si>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</si>
  <si>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</si>
  <si>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</si>
  <si>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</si>
  <si>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</si>
  <si>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</si>
  <si>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</si>
  <si>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</si>
  <si>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</si>
  <si>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</si>
  <si>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</si>
  <si>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</si>
  <si>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</si>
  <si>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</si>
  <si>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</si>
  <si>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</si>
  <si>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</si>
  <si>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</si>
  <si>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</si>
  <si>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</si>
  <si>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</si>
  <si>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</si>
  <si>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</si>
  <si>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</si>
  <si>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</si>
  <si>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</si>
  <si>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</si>
  <si>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</si>
  <si>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</si>
  <si>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</si>
  <si>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</si>
  <si>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</si>
  <si>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</si>
  <si>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</si>
  <si>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</si>
  <si>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</si>
  <si>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</si>
  <si>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</si>
  <si>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</si>
  <si>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</si>
  <si>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</si>
  <si>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</si>
  <si>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</si>
  <si>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</si>
  <si>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</si>
  <si>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</si>
  <si>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</si>
  <si>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</si>
  <si>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</si>
  <si>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</si>
  <si>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</si>
  <si>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</si>
  <si>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</si>
  <si>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</si>
  <si>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</si>
  <si>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</si>
  <si>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</si>
  <si>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</si>
  <si>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</si>
  <si>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</si>
  <si>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</si>
  <si>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</si>
  <si>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</si>
  <si>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</si>
  <si>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</si>
  <si>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</si>
  <si>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</si>
  <si>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</si>
  <si>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</si>
  <si>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</si>
  <si>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</si>
  <si>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</si>
  <si>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</si>
  <si>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</si>
  <si>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</si>
  <si>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</si>
  <si>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</si>
  <si>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</si>
  <si>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</si>
  <si>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</si>
  <si>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</si>
  <si>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</si>
  <si>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</si>
  <si>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</si>
  <si>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</si>
  <si>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</si>
  <si>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</si>
  <si>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</si>
  <si>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</si>
  <si>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</si>
  <si>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</si>
  <si>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</si>
  <si>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</si>
  <si>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</si>
  <si>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</si>
  <si>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</si>
  <si>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</si>
  <si>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</si>
  <si>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</si>
  <si>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</si>
  <si>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</si>
  <si>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</si>
  <si>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</si>
  <si>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</si>
  <si>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</si>
  <si>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</si>
  <si>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</si>
  <si>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</si>
  <si>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</si>
  <si>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</si>
  <si>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</si>
  <si>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</si>
  <si>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</si>
  <si>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</si>
  <si>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</si>
  <si>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</si>
  <si>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</si>
  <si>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</si>
  <si>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</si>
  <si>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</si>
  <si>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</si>
  <si>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</si>
  <si>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</si>
  <si>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</si>
  <si>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</si>
  <si>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</si>
  <si>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</si>
  <si>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</si>
  <si>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</si>
  <si>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</si>
  <si>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</si>
  <si>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</si>
  <si>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</si>
  <si>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</si>
  <si>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</si>
  <si>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</si>
  <si>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</si>
  <si>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</si>
  <si>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</si>
  <si>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</si>
  <si>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</si>
  <si>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</si>
  <si>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</si>
  <si>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</si>
  <si>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</si>
  <si>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</si>
  <si>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</si>
  <si>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</si>
  <si>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</si>
  <si>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</si>
  <si>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</si>
  <si>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</si>
  <si>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</si>
  <si>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</si>
  <si>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</si>
  <si>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</si>
  <si>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</si>
  <si>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</si>
  <si>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</si>
  <si>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</si>
  <si>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</si>
  <si>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</si>
  <si>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</si>
  <si>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</si>
  <si>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</si>
  <si>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</si>
  <si>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</si>
  <si>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</si>
  <si>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</si>
  <si>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</si>
  <si>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</si>
  <si>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</si>
  <si>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</si>
  <si>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</si>
  <si>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</si>
  <si>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</si>
  <si>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</si>
  <si>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</si>
  <si>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</si>
  <si>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</si>
  <si>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</si>
  <si>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</si>
  <si>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</si>
  <si>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</si>
  <si>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</si>
  <si>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</si>
  <si>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</si>
  <si>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</si>
  <si>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</si>
  <si>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</si>
  <si>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</si>
  <si>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</si>
  <si>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</si>
  <si>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</si>
  <si>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</si>
  <si>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</si>
  <si>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</si>
  <si>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</si>
  <si>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</si>
  <si>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</si>
  <si>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</si>
  <si>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</si>
  <si>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</si>
  <si>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</si>
  <si>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</si>
  <si>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</si>
  <si>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</si>
  <si>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</si>
  <si>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</si>
  <si>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</si>
  <si>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</si>
  <si>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</si>
  <si>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</si>
  <si>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</si>
  <si>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</si>
  <si>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</si>
  <si>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</si>
  <si>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</si>
  <si>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</si>
  <si>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</si>
  <si>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</si>
  <si>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</si>
  <si>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</si>
  <si>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</si>
  <si>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</si>
  <si>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</si>
  <si>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</si>
  <si>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</si>
  <si>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</si>
  <si>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</si>
  <si>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</si>
  <si>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</si>
  <si>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</si>
  <si>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</si>
  <si>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</si>
  <si>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</si>
  <si>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</si>
  <si>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</si>
  <si>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</si>
  <si>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</si>
  <si>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</si>
  <si>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</si>
  <si>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</si>
  <si>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</si>
  <si>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</si>
  <si>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</si>
  <si>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</si>
  <si>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</si>
  <si>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</si>
  <si>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</si>
  <si>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</si>
  <si>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</si>
  <si>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</si>
  <si>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</si>
  <si>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</si>
  <si>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</si>
  <si>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</si>
  <si>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</si>
  <si>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</si>
  <si>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</si>
  <si>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</si>
  <si>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</si>
  <si>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</si>
  <si>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</si>
  <si>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</si>
  <si>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</si>
  <si>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</si>
  <si>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</si>
  <si>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</si>
  <si>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</si>
  <si>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</si>
  <si>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</si>
  <si>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</si>
  <si>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</si>
  <si>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</si>
  <si>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</si>
  <si>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</si>
  <si>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</si>
  <si>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</si>
  <si>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</si>
  <si>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</si>
  <si>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</si>
  <si>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</si>
  <si>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</si>
  <si>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</si>
  <si>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</si>
  <si>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</si>
  <si>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</si>
  <si>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</si>
  <si>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</si>
  <si>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</si>
  <si>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</si>
  <si>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</si>
  <si>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</si>
  <si>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</si>
  <si>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</si>
  <si>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</si>
  <si>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</si>
  <si>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</si>
  <si>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</si>
  <si>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</si>
  <si>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</si>
  <si>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</si>
  <si>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</si>
  <si>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</si>
  <si>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</si>
  <si>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</si>
  <si>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</si>
  <si>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</si>
  <si>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</si>
  <si>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</si>
  <si>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</si>
  <si>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</si>
  <si>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</si>
  <si>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</si>
  <si>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</si>
  <si>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</si>
  <si>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</si>
  <si>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</si>
  <si>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</si>
  <si>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</si>
  <si>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</si>
  <si>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</si>
  <si>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</si>
  <si>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</si>
  <si>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</si>
  <si>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</si>
  <si>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</si>
  <si>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</si>
  <si>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</si>
  <si>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</si>
  <si>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</si>
  <si>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</si>
  <si>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</si>
  <si>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</si>
  <si>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</si>
  <si>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</si>
  <si>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</si>
  <si>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</si>
  <si>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</si>
  <si>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</si>
  <si>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</si>
  <si>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</si>
  <si>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</si>
  <si>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</si>
  <si>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</si>
  <si>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</si>
  <si>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</si>
  <si>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</si>
  <si>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</si>
  <si>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</si>
  <si>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</si>
  <si>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</si>
  <si>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</si>
  <si>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</si>
  <si>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</si>
  <si>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</si>
  <si>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</si>
  <si>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</si>
  <si>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</si>
  <si>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</si>
  <si>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</si>
  <si>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</si>
  <si>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</si>
  <si>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</si>
  <si>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</si>
  <si>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</si>
  <si>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</si>
  <si>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</si>
  <si>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</si>
  <si>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</si>
  <si>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</si>
  <si>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</si>
  <si>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</si>
  <si>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</si>
  <si>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</si>
  <si>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</si>
  <si>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</si>
  <si>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</si>
  <si>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</si>
  <si>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</si>
  <si>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</si>
  <si>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</si>
  <si>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</si>
  <si>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</si>
  <si>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</si>
  <si>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</si>
  <si>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</si>
  <si>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</si>
  <si>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</si>
  <si>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</si>
  <si>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</si>
  <si>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</si>
  <si>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</si>
  <si>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</si>
  <si>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</si>
  <si>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</si>
  <si>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</si>
  <si>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</si>
  <si>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</si>
  <si>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</si>
  <si>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</si>
  <si>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</si>
  <si>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</si>
  <si>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</si>
  <si>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</si>
  <si>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</si>
  <si>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</si>
  <si>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</si>
  <si>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</si>
  <si>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</si>
  <si>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</si>
  <si>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</si>
  <si>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</si>
  <si>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</si>
  <si>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</si>
  <si>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</si>
  <si>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</si>
  <si>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</si>
  <si>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</si>
  <si>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</si>
  <si>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</si>
  <si>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</si>
  <si>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</si>
  <si>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</si>
  <si>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</si>
  <si>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</si>
  <si>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</si>
  <si>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</si>
  <si>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</si>
  <si>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</si>
  <si>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</si>
  <si>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</si>
  <si>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</si>
  <si>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</si>
  <si>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</si>
  <si>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</si>
  <si>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</si>
  <si>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</si>
  <si>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</si>
  <si>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</si>
  <si>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</si>
  <si>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</si>
  <si>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</si>
  <si>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</si>
  <si>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</si>
  <si>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</si>
  <si>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</si>
  <si>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</si>
  <si>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</si>
  <si>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</si>
  <si>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</si>
  <si>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</si>
  <si>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</si>
  <si>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</si>
  <si>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</si>
  <si>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</si>
  <si>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</si>
  <si>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</si>
  <si>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</si>
  <si>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</si>
  <si>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</si>
  <si>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</si>
  <si>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</si>
  <si>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</si>
  <si>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</si>
  <si>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</si>
  <si>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</si>
  <si>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</si>
  <si>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</si>
  <si>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</si>
  <si>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</si>
  <si>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</si>
  <si>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</si>
  <si>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</si>
  <si>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</si>
  <si>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</si>
  <si>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</si>
  <si>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</si>
  <si>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</si>
  <si>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</si>
  <si>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</si>
  <si>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</si>
  <si>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</si>
  <si>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</si>
  <si>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</si>
  <si>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</si>
  <si>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</si>
  <si>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</si>
  <si>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</si>
  <si>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</si>
  <si>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</si>
  <si>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</si>
  <si>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</si>
  <si>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</si>
  <si>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</si>
  <si>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</si>
  <si>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</si>
  <si>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</si>
  <si>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</si>
  <si>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</si>
  <si>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</si>
  <si>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</si>
  <si>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</si>
  <si>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</si>
  <si>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</si>
  <si>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</si>
  <si>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</si>
  <si>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</si>
  <si>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</si>
  <si>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</si>
  <si>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</si>
  <si>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</si>
  <si>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</si>
  <si>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</si>
  <si>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</si>
  <si>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</si>
  <si>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</si>
  <si>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</si>
  <si>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</si>
  <si>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</si>
  <si>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</si>
  <si>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</si>
  <si>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</si>
  <si>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</si>
  <si>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</si>
  <si>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</si>
  <si>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</si>
  <si>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</si>
  <si>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</si>
  <si>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</si>
  <si>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</si>
  <si>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</si>
  <si>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</si>
  <si>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</si>
  <si>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</si>
  <si>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</si>
  <si>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</si>
  <si>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</si>
  <si>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</si>
  <si>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</si>
  <si>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</si>
  <si>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</si>
  <si>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</si>
  <si>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</si>
  <si>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</si>
  <si>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</si>
  <si>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</si>
  <si>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</si>
  <si>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</si>
  <si>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</si>
  <si>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</si>
  <si>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</si>
  <si>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</si>
  <si>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</si>
  <si>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</si>
  <si>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</si>
  <si>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</si>
  <si>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</si>
  <si>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</si>
  <si>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</si>
  <si>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</si>
  <si>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</si>
  <si>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</si>
  <si>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</si>
  <si>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</si>
  <si>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</si>
  <si>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</si>
  <si>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</si>
  <si>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</si>
  <si>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</si>
  <si>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</si>
  <si>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</si>
  <si>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</si>
  <si>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</si>
  <si>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</si>
  <si>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</si>
  <si>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</si>
  <si>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</si>
  <si>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</si>
  <si>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</si>
  <si>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</si>
  <si>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</si>
  <si>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</si>
  <si>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</si>
  <si>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</si>
  <si>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</si>
  <si>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</si>
  <si>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</si>
  <si>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</si>
  <si>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</si>
  <si>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</si>
  <si>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</si>
  <si>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</si>
  <si>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</si>
  <si>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</si>
  <si>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</si>
  <si>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</si>
  <si>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</si>
  <si>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</si>
  <si>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</si>
  <si>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</si>
  <si>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</si>
  <si>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</si>
  <si>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</si>
  <si>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</si>
  <si>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</si>
  <si>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</si>
  <si>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</si>
  <si>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</si>
  <si>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</si>
  <si>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</si>
  <si>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</si>
  <si>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</si>
  <si>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</si>
  <si>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</si>
  <si>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</si>
  <si>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</si>
  <si>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</si>
  <si>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</si>
  <si>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</si>
  <si>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</si>
  <si>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</si>
  <si>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</si>
  <si>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</si>
  <si>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</si>
  <si>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</si>
  <si>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</si>
  <si>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</si>
  <si>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</si>
  <si>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</si>
  <si>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</si>
  <si>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</si>
  <si>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</si>
  <si>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</si>
  <si>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</si>
  <si>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</si>
  <si>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</si>
  <si>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</si>
  <si>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</si>
  <si>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</si>
  <si>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</si>
  <si>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</si>
  <si>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</si>
  <si>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</si>
  <si>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</si>
  <si>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</si>
  <si>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</si>
  <si>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</si>
  <si>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</si>
  <si>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</si>
  <si>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</si>
  <si>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</si>
  <si>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</si>
  <si>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</si>
  <si>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</si>
  <si>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</si>
  <si>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</si>
  <si>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</si>
  <si>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</si>
  <si>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</si>
  <si>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</si>
  <si>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</si>
  <si>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</si>
  <si>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</si>
  <si>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</si>
  <si>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</si>
  <si>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</si>
  <si>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</si>
  <si>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</si>
  <si>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</si>
  <si>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</si>
  <si>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</si>
  <si>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</si>
  <si>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</si>
  <si>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</si>
  <si>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</si>
  <si>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</si>
  <si>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</si>
  <si>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</si>
  <si>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</si>
  <si>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</si>
  <si>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</si>
  <si>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</si>
  <si>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</si>
  <si>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</si>
  <si>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</si>
  <si>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</si>
  <si>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</si>
  <si>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</si>
  <si>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</si>
  <si>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</si>
  <si>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</si>
  <si>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</si>
  <si>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</si>
  <si>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</si>
  <si>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</si>
  <si>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</si>
  <si>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</si>
  <si>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</si>
  <si>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</si>
  <si>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</si>
  <si>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</si>
  <si>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</si>
  <si>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</si>
  <si>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</si>
  <si>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</si>
  <si>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</si>
  <si>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</si>
  <si>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</si>
  <si>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</si>
  <si>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</si>
  <si>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</si>
  <si>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</si>
  <si>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</si>
  <si>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</si>
  <si>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</si>
  <si>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</si>
  <si>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</si>
  <si>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</si>
  <si>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</si>
  <si>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</si>
  <si>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</si>
  <si>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</si>
  <si>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</si>
  <si>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</si>
  <si>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</si>
  <si>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</si>
  <si>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</si>
  <si>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</si>
  <si>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</si>
  <si>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</si>
  <si>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</si>
  <si>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</si>
  <si>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</si>
  <si>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</si>
  <si>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</si>
  <si>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</si>
  <si>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</si>
  <si>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</si>
  <si>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</si>
  <si>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</si>
  <si>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</si>
  <si>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</si>
  <si>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</si>
  <si>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</si>
  <si>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</si>
  <si>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</si>
  <si>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</si>
  <si>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</si>
  <si>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</si>
  <si>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</si>
  <si>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</si>
  <si>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</si>
  <si>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</si>
  <si>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</si>
  <si>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</si>
  <si>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</si>
  <si>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</si>
  <si>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</si>
  <si>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</si>
  <si>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</si>
  <si>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</si>
  <si>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</si>
  <si>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</si>
  <si>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</si>
  <si>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</si>
  <si>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</si>
  <si>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</si>
  <si>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</si>
  <si>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</si>
  <si>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</si>
  <si>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</si>
  <si>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</si>
  <si>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</si>
  <si>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</si>
  <si>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</si>
  <si>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</si>
  <si>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</si>
  <si>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</si>
  <si>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</si>
  <si>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</si>
  <si>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</si>
  <si>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</si>
  <si>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</si>
  <si>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</si>
  <si>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</si>
  <si>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</si>
  <si>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</si>
  <si>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</si>
  <si>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</si>
  <si>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</si>
  <si>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</si>
  <si>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</si>
  <si>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</si>
  <si>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</si>
  <si>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</si>
  <si>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</si>
  <si>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</si>
  <si>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</si>
  <si>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</si>
  <si>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</si>
  <si>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</si>
  <si>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</si>
  <si>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</si>
  <si>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</si>
  <si>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</si>
  <si>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</si>
  <si>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</si>
  <si>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</si>
  <si>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</si>
  <si>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</si>
  <si>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</si>
  <si>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</si>
  <si>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</si>
  <si>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</si>
  <si>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</si>
  <si>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</si>
  <si>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</si>
  <si>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</si>
  <si>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</si>
  <si>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</si>
  <si>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</si>
  <si>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</si>
  <si>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</si>
  <si>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</si>
  <si>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</si>
  <si>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</si>
  <si>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</si>
  <si>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</si>
  <si>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</si>
  <si>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</si>
  <si>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</si>
  <si>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</si>
  <si>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</si>
  <si>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</si>
  <si>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</si>
  <si>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</si>
  <si>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</si>
  <si>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</si>
  <si>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</si>
  <si>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</si>
  <si>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</si>
  <si>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</si>
  <si>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</si>
  <si>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</si>
  <si>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</si>
  <si>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</si>
  <si>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</si>
  <si>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</si>
  <si>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</si>
  <si>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</si>
  <si>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</si>
  <si>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</si>
  <si>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</si>
  <si>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</si>
  <si>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</si>
  <si>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</si>
  <si>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</si>
  <si>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</si>
  <si>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</si>
  <si>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</si>
  <si>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</si>
  <si>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</si>
  <si>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</si>
  <si>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</si>
  <si>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</si>
  <si>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</si>
  <si>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</si>
  <si>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</si>
  <si>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</si>
  <si>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</si>
  <si>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</si>
  <si>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</si>
  <si>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</si>
  <si>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</si>
  <si>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</si>
  <si>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</si>
  <si>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</si>
  <si>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</si>
  <si>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</si>
  <si>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</si>
  <si>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</si>
  <si>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</si>
  <si>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</si>
  <si>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</si>
  <si>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</si>
  <si>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</si>
  <si>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</si>
  <si>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</si>
  <si>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</si>
  <si>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</si>
  <si>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</si>
  <si>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</si>
  <si>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</si>
  <si>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</si>
  <si>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</si>
  <si>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</si>
  <si>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</si>
  <si>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</si>
  <si>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</si>
  <si>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</si>
  <si>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</si>
  <si>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</si>
  <si>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</si>
  <si>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</si>
  <si>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</si>
  <si>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</si>
  <si>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</si>
  <si>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</si>
  <si>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</si>
  <si>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</si>
  <si>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</si>
  <si>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</si>
  <si>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</si>
  <si>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</si>
  <si>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</si>
  <si>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</si>
  <si>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</si>
  <si>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</si>
  <si>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</si>
  <si>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</si>
  <si>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</si>
  <si>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</si>
  <si>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</si>
  <si>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</si>
  <si>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</si>
  <si>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</si>
  <si>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</si>
  <si>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</si>
  <si>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</si>
  <si>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</si>
  <si>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</si>
  <si>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</si>
  <si>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</si>
  <si>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</si>
  <si>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</si>
  <si>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</si>
  <si>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</si>
  <si>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</si>
  <si>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</si>
  <si>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</si>
  <si>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</si>
  <si>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</si>
  <si>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</si>
  <si>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</si>
  <si>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</si>
  <si>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</si>
  <si>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</si>
  <si>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</si>
  <si>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</si>
  <si>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</si>
  <si>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</si>
  <si>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</si>
  <si>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</si>
  <si>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</si>
  <si>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</si>
  <si>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</si>
  <si>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</si>
  <si>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</si>
  <si>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</si>
  <si>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</si>
  <si>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</si>
  <si>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</si>
  <si>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</si>
  <si>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</si>
  <si>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</si>
  <si>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</si>
  <si>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</si>
  <si>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</si>
  <si>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</si>
  <si>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</si>
  <si>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</si>
  <si>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</si>
  <si>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</si>
  <si>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</si>
  <si>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</si>
  <si>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</si>
  <si>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</si>
  <si>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</si>
  <si>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</si>
  <si>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</si>
  <si>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</si>
  <si>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</si>
  <si>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</si>
  <si>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</si>
  <si>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</si>
  <si>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</si>
  <si>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</si>
  <si>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</si>
  <si>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</si>
  <si>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</si>
  <si>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</si>
  <si>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</si>
  <si>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</si>
  <si>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</si>
  <si>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</si>
  <si>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</si>
  <si>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</si>
  <si>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</si>
  <si>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</si>
  <si>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</si>
  <si>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</si>
  <si>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</si>
  <si>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</si>
  <si>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</si>
  <si>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</si>
  <si>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</si>
  <si>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</si>
  <si>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</si>
  <si>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</si>
  <si>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</si>
  <si>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</si>
  <si>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</si>
  <si>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</si>
  <si>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</si>
  <si>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</si>
  <si>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</si>
  <si>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</si>
  <si>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</si>
  <si>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</si>
  <si>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</si>
  <si>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</si>
  <si>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</si>
  <si>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</si>
  <si>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</si>
  <si>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</si>
  <si>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</si>
  <si>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</si>
  <si>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</si>
  <si>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</si>
  <si>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</si>
  <si>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</si>
  <si>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</si>
  <si>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</si>
  <si>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</si>
  <si>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</si>
  <si>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</si>
  <si>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</si>
  <si>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</si>
  <si>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</si>
  <si>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</si>
  <si>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</si>
  <si>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</si>
  <si>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</si>
  <si>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</si>
  <si>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</si>
  <si>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</si>
  <si>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</si>
  <si>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</si>
  <si>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</si>
  <si>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</si>
  <si>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</si>
  <si>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</si>
  <si>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</si>
  <si>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</si>
  <si>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</si>
  <si>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</si>
  <si>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</si>
  <si>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</si>
  <si>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</si>
  <si>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</si>
  <si>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</si>
  <si>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</si>
  <si>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</si>
  <si>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</si>
  <si>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</si>
  <si>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</si>
  <si>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</si>
  <si>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</si>
  <si>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</si>
  <si>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</si>
  <si>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</si>
  <si>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</si>
  <si>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</si>
  <si>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</si>
  <si>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</si>
  <si>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</si>
  <si>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</si>
  <si>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</si>
  <si>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</si>
  <si>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</si>
  <si>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</si>
  <si>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</si>
  <si>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</si>
  <si>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</si>
  <si>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</si>
  <si>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</si>
  <si>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</si>
  <si>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</si>
  <si>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</si>
  <si>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</si>
  <si>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</si>
  <si>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</si>
  <si>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</si>
  <si>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</si>
  <si>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</si>
  <si>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</si>
  <si>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</si>
  <si>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</si>
  <si>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</si>
  <si>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</si>
  <si>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</si>
  <si>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</si>
  <si>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</si>
  <si>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</si>
  <si>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</si>
  <si>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</si>
  <si>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</si>
  <si>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</si>
  <si>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</si>
  <si>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</si>
  <si>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</si>
  <si>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</si>
  <si>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</si>
  <si>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</si>
  <si>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</si>
  <si>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</si>
  <si>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</si>
  <si>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</si>
  <si>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</si>
  <si>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</si>
  <si>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</si>
  <si>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</si>
  <si>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</si>
  <si>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</si>
  <si>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</si>
  <si>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</si>
  <si>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</si>
  <si>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</si>
  <si>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</si>
  <si>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</si>
  <si>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</si>
  <si>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</si>
  <si>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</si>
  <si>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</si>
  <si>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</si>
  <si>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</si>
  <si>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</si>
  <si>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</si>
  <si>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</si>
  <si>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</si>
  <si>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</si>
  <si>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</si>
  <si>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</si>
  <si>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</si>
  <si>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</si>
  <si>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</si>
  <si>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</si>
  <si>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</si>
  <si>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</si>
  <si>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</si>
  <si>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</si>
  <si>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</si>
  <si>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</si>
  <si>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</si>
  <si>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</si>
  <si>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</si>
  <si>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</si>
  <si>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</si>
  <si>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</si>
  <si>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</si>
  <si>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</si>
  <si>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</si>
  <si>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</si>
  <si>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</si>
  <si>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</si>
  <si>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</si>
  <si>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</si>
  <si>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</si>
  <si>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</si>
  <si>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</si>
  <si>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</si>
  <si>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</si>
  <si>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</si>
  <si>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</si>
  <si>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</si>
  <si>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</si>
  <si>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</si>
  <si>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</si>
  <si>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</si>
  <si>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</si>
  <si>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</si>
  <si>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</si>
  <si>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</si>
  <si>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</si>
  <si>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</si>
  <si>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</si>
  <si>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</si>
  <si>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</si>
  <si>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</si>
  <si>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</si>
  <si>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</si>
  <si>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</si>
  <si>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</si>
  <si>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</si>
  <si>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</si>
  <si>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</si>
  <si>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</si>
  <si>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</si>
  <si>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</si>
  <si>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</si>
  <si>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</si>
  <si>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</si>
  <si>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</si>
  <si>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</si>
  <si>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</si>
  <si>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</si>
  <si>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</si>
  <si>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</si>
  <si>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</si>
  <si>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</si>
  <si>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</si>
  <si>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</si>
  <si>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</si>
  <si>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</si>
  <si>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</si>
  <si>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</si>
  <si>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</si>
  <si>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</si>
  <si>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</si>
  <si>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</si>
  <si>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</si>
  <si>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</si>
  <si>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</si>
  <si>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</si>
  <si>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</si>
  <si>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</si>
  <si>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</si>
  <si>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</si>
  <si>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</si>
  <si>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</si>
  <si>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</si>
  <si>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</si>
  <si>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</si>
  <si>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</si>
  <si>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</si>
  <si>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</si>
  <si>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</si>
  <si>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</si>
  <si>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</si>
  <si>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</si>
  <si>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</si>
  <si>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</si>
  <si>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</si>
  <si>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</si>
  <si>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</si>
  <si>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</si>
  <si>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</si>
  <si>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</si>
  <si>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</si>
  <si>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</si>
  <si>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</si>
  <si>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</si>
  <si>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</si>
  <si>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</si>
  <si>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</si>
  <si>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</si>
  <si>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</si>
  <si>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</si>
  <si>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</si>
  <si>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</si>
  <si>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</si>
  <si>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</si>
  <si>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</si>
  <si>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</si>
  <si>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</si>
  <si>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</si>
  <si>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</si>
  <si>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</si>
  <si>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</si>
  <si>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</si>
  <si>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</si>
  <si>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</si>
  <si>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</si>
  <si>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</si>
  <si>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</si>
  <si>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</si>
  <si>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</si>
  <si>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</si>
  <si>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</si>
  <si>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</si>
  <si>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</si>
  <si>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</si>
  <si>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</si>
  <si>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</si>
  <si>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</si>
  <si>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</si>
  <si>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</si>
  <si>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</si>
  <si>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</si>
  <si>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</si>
  <si>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</si>
  <si>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</si>
  <si>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</si>
  <si>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</si>
  <si>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</si>
  <si>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</si>
  <si>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</si>
  <si>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</si>
  <si>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</si>
  <si>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</si>
  <si>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</si>
  <si>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</si>
  <si>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</si>
  <si>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</si>
  <si>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</si>
  <si>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</si>
  <si>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</si>
  <si>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</si>
  <si>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</si>
  <si>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</si>
  <si>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</si>
  <si>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</si>
  <si>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</si>
  <si>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</si>
  <si>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</si>
  <si>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</si>
  <si>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</si>
  <si>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</si>
  <si>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</si>
  <si>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</si>
  <si>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</si>
  <si>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</si>
  <si>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</si>
  <si>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</si>
  <si>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</si>
  <si>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</si>
  <si>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</si>
  <si>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</si>
  <si>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</si>
  <si>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</si>
  <si>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</si>
  <si>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</si>
  <si>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</si>
  <si>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</si>
  <si>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</si>
  <si>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</si>
  <si>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</si>
  <si>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</si>
  <si>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</si>
  <si>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</si>
  <si>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</si>
  <si>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</si>
  <si>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</si>
  <si>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</si>
  <si>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</si>
  <si>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</si>
  <si>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</si>
  <si>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</si>
  <si>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</si>
  <si>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</si>
  <si>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</si>
  <si>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</si>
  <si>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</si>
  <si>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</si>
  <si>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</si>
  <si>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</si>
  <si>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</si>
  <si>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</si>
  <si>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</si>
  <si>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</si>
  <si>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</si>
  <si>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</si>
  <si>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</si>
  <si>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</si>
  <si>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</si>
  <si>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</si>
  <si>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</si>
  <si>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</si>
  <si>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</si>
  <si>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</si>
  <si>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</si>
  <si>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</si>
  <si>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</si>
  <si>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</si>
  <si>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</si>
  <si>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</si>
  <si>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</si>
  <si>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</si>
  <si>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</si>
  <si>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</si>
  <si>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</si>
  <si>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</si>
  <si>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</si>
  <si>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</si>
  <si>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</si>
  <si>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</si>
  <si>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</si>
  <si>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</si>
  <si>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</si>
  <si>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</si>
  <si>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</si>
  <si>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</si>
  <si>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</si>
  <si>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</si>
  <si>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</si>
  <si>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</si>
  <si>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</si>
  <si>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</si>
  <si>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</si>
  <si>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</si>
  <si>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</si>
  <si>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</si>
  <si>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</si>
  <si>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</si>
  <si>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</si>
  <si>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</si>
  <si>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</si>
  <si>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</si>
  <si>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</si>
  <si>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</si>
  <si>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</si>
  <si>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</si>
  <si>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</si>
  <si>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</si>
  <si>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</si>
  <si>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</si>
  <si>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</si>
  <si>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</si>
  <si>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</si>
  <si>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</si>
  <si>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</si>
  <si>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</si>
  <si>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</si>
  <si>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</si>
  <si>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</si>
  <si>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</si>
  <si>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</si>
  <si>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</si>
  <si>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</si>
  <si>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</si>
  <si>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</si>
  <si>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</si>
  <si>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</si>
  <si>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</si>
  <si>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</si>
  <si>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</si>
  <si>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</si>
  <si>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</si>
  <si>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</si>
  <si>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</si>
  <si>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</si>
  <si>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</si>
  <si>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</si>
  <si>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</si>
  <si>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</si>
  <si>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</si>
  <si>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</si>
  <si>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</si>
  <si>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</si>
  <si>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</si>
  <si>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</si>
  <si>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</si>
  <si>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</si>
  <si>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</si>
  <si>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</si>
  <si>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</si>
  <si>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</si>
  <si>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</si>
  <si>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</si>
  <si>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</si>
  <si>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</si>
  <si>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</si>
  <si>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</si>
  <si>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</si>
  <si>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</si>
  <si>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</si>
  <si>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</si>
  <si>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</si>
  <si>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</si>
  <si>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</si>
  <si>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</si>
  <si>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</si>
  <si>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</si>
  <si>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</si>
  <si>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</si>
  <si>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</si>
  <si>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</si>
  <si>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</si>
  <si>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</si>
  <si>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</si>
  <si>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</si>
  <si>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</si>
  <si>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</si>
  <si>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</si>
  <si>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</si>
  <si>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</si>
  <si>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</si>
  <si>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</si>
  <si>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</si>
  <si>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</si>
  <si>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</si>
  <si>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</si>
  <si>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</si>
  <si>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</si>
  <si>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</si>
  <si>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</si>
  <si>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</si>
  <si>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</si>
  <si>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</si>
  <si>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</si>
  <si>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</si>
  <si>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</si>
  <si>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</si>
  <si>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</si>
  <si>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</si>
  <si>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</si>
  <si>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</si>
  <si>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</si>
  <si>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</si>
  <si>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</si>
  <si>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</si>
  <si>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</si>
  <si>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</si>
  <si>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</si>
  <si>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</si>
  <si>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</si>
  <si>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</si>
  <si>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</si>
  <si>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</si>
  <si>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</si>
  <si>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</si>
  <si>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</si>
  <si>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</si>
  <si>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</si>
  <si>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</si>
  <si>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</si>
  <si>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</si>
  <si>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</si>
  <si>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</si>
  <si>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</si>
  <si>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</si>
  <si>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</si>
  <si>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</si>
  <si>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</si>
  <si>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</si>
  <si>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</si>
  <si>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</si>
  <si>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</si>
  <si>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</si>
  <si>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</si>
  <si>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</si>
  <si>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</si>
  <si>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</si>
  <si>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</si>
  <si>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</si>
  <si>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</si>
  <si>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</si>
  <si>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</si>
  <si>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</si>
  <si>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</si>
  <si>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</si>
  <si>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</si>
  <si>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</si>
  <si>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</si>
  <si>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</si>
  <si>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</si>
  <si>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</si>
  <si>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</si>
  <si>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</si>
  <si>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</si>
  <si>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</si>
  <si>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</si>
  <si>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</si>
  <si>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</si>
  <si>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</si>
  <si>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</si>
  <si>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</si>
  <si>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</si>
  <si>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</si>
  <si>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</si>
  <si>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</si>
  <si>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</si>
  <si>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</si>
  <si>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</si>
  <si>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</si>
  <si>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</si>
  <si>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</si>
  <si>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</si>
  <si>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</si>
  <si>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</si>
  <si>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</si>
  <si>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</si>
  <si>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</si>
  <si>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</si>
  <si>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</si>
  <si>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</si>
  <si>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</si>
  <si>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</si>
  <si>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</si>
  <si>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</si>
  <si>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</si>
  <si>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</si>
  <si>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</si>
  <si>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</si>
  <si>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</si>
  <si>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</si>
  <si>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</si>
  <si>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</si>
  <si>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</si>
  <si>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</si>
  <si>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</si>
  <si>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</si>
  <si>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</si>
  <si>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</si>
  <si>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</si>
  <si>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</si>
  <si>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</si>
  <si>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</si>
  <si>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</si>
  <si>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</si>
  <si>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</si>
  <si>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</si>
  <si>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</si>
  <si>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</si>
  <si>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</si>
  <si>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</si>
  <si>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</si>
  <si>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</si>
  <si>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</si>
  <si>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</si>
  <si>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</si>
  <si>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</si>
  <si>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</si>
  <si>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</si>
  <si>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</si>
  <si>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</si>
  <si>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</si>
  <si>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</si>
  <si>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</si>
  <si>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</si>
  <si>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</si>
  <si>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</si>
  <si>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</si>
  <si>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</si>
  <si>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</si>
  <si>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</si>
  <si>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</si>
  <si>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</si>
  <si>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</si>
  <si>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</si>
  <si>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</si>
  <si>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</si>
  <si>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</si>
  <si>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</si>
  <si>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</si>
  <si>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</si>
  <si>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</si>
  <si>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</si>
  <si>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</si>
  <si>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</si>
  <si>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</si>
  <si>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</si>
  <si>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</si>
  <si>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</si>
  <si>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</si>
  <si>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</si>
  <si>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</si>
  <si>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</si>
  <si>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</si>
  <si>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</si>
  <si>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</si>
  <si>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</si>
  <si>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</si>
  <si>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</si>
  <si>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</si>
  <si>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</si>
  <si>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</si>
  <si>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</si>
  <si>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</si>
  <si>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</si>
  <si>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</si>
  <si>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</si>
  <si>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</si>
  <si>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</si>
  <si>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</si>
  <si>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</si>
  <si>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</si>
  <si>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</si>
  <si>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</si>
  <si>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</si>
  <si>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</si>
  <si>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</si>
  <si>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</si>
  <si>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</si>
  <si>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</si>
  <si>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</si>
  <si>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</si>
  <si>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</si>
  <si>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</si>
  <si>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</si>
  <si>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</si>
  <si>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</si>
  <si>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</si>
  <si>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</si>
  <si>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</si>
  <si>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</si>
  <si>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</si>
  <si>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</si>
  <si>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</si>
  <si>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</si>
  <si>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</si>
  <si>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</si>
  <si>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</si>
  <si>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</si>
  <si>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</si>
  <si>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</si>
  <si>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</si>
  <si>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</si>
  <si>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</si>
  <si>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</si>
  <si>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</si>
  <si>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</si>
  <si>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</si>
  <si>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</si>
  <si>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</si>
  <si>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</si>
  <si>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</si>
  <si>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</si>
  <si>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</si>
  <si>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</si>
  <si>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</si>
  <si>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</si>
  <si>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</si>
  <si>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</si>
  <si>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</si>
  <si>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</si>
  <si>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</si>
  <si>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</si>
  <si>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</si>
  <si>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</si>
  <si>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</si>
  <si>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</si>
  <si>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</si>
  <si>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</si>
  <si>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</si>
  <si>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</si>
  <si>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</si>
  <si>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</si>
  <si>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</si>
  <si>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</si>
  <si>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</si>
  <si>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</si>
  <si>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</si>
  <si>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</si>
  <si>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</si>
  <si>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</si>
  <si>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</si>
  <si>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</si>
  <si>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</si>
  <si>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</si>
  <si>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</si>
  <si>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</si>
  <si>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</si>
  <si>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</si>
  <si>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</si>
  <si>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</si>
  <si>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</si>
  <si>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</si>
  <si>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</si>
  <si>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</si>
  <si>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</si>
  <si>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</si>
  <si>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</si>
  <si>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</si>
  <si>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</si>
  <si>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</si>
  <si>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</si>
  <si>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</si>
  <si>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</si>
  <si>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</si>
  <si>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</si>
  <si>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</si>
  <si>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</si>
  <si>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</si>
  <si>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</si>
  <si>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</si>
  <si>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</si>
  <si>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</si>
  <si>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</si>
  <si>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</si>
  <si>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</si>
  <si>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</si>
  <si>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</si>
  <si>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</si>
  <si>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</si>
  <si>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</si>
  <si>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</si>
  <si>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</si>
  <si>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</si>
  <si>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</si>
  <si>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</si>
  <si>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</si>
  <si>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</si>
  <si>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</si>
  <si>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</si>
  <si>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</si>
  <si>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</si>
  <si>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</si>
  <si>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</si>
  <si>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</si>
  <si>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</si>
  <si>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</si>
  <si>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</si>
  <si>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</si>
  <si>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</si>
  <si>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</si>
  <si>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</si>
  <si>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</si>
  <si>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</si>
  <si>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</si>
  <si>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</si>
  <si>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</si>
  <si>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</si>
  <si>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</si>
  <si>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</si>
  <si>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</si>
  <si>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</si>
  <si>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</si>
  <si>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</si>
  <si>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</si>
  <si>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</si>
  <si>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</si>
  <si>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</si>
  <si>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</si>
  <si>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</si>
  <si>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</si>
  <si>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</si>
  <si>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</si>
  <si>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</si>
  <si>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</si>
  <si>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</si>
  <si>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</si>
  <si>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</si>
  <si>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</si>
  <si>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</si>
  <si>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</si>
  <si>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</si>
  <si>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</si>
  <si>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</si>
  <si>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</si>
  <si>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</si>
  <si>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</si>
  <si>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</si>
  <si>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</si>
  <si>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</si>
  <si>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</si>
  <si>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</si>
  <si>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</si>
  <si>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</si>
  <si>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</si>
  <si>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</si>
  <si>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</si>
  <si>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</si>
  <si>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</si>
  <si>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</si>
  <si>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</si>
  <si>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</si>
  <si>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</si>
  <si>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</si>
  <si>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</si>
  <si>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</si>
  <si>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</si>
  <si>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</si>
  <si>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</si>
  <si>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</si>
  <si>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</si>
  <si>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</si>
  <si>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</si>
  <si>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</si>
  <si>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</si>
  <si>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</si>
  <si>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</si>
  <si>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</si>
  <si>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</si>
  <si>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</si>
  <si>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</si>
  <si>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</si>
  <si>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</si>
  <si>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</si>
  <si>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</si>
  <si>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</si>
  <si>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</si>
  <si>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</si>
  <si>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</si>
  <si>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</si>
  <si>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</si>
  <si>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</si>
  <si>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</si>
  <si>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</si>
  <si>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</si>
  <si>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</si>
  <si>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</si>
  <si>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</si>
  <si>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</si>
  <si>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</si>
  <si>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</si>
  <si>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</si>
  <si>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</si>
  <si>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</si>
  <si>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</si>
  <si>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</si>
  <si>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</si>
  <si>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</si>
  <si>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</si>
  <si>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</si>
  <si>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</si>
  <si>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</si>
  <si>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</si>
  <si>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</si>
  <si>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</si>
  <si>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</si>
  <si>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</si>
  <si>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</si>
  <si>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</si>
  <si>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</si>
  <si>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</si>
  <si>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</si>
  <si>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</si>
  <si>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</si>
  <si>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</si>
  <si>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</si>
  <si>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</si>
  <si>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</si>
  <si>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</si>
  <si>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</si>
  <si>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</si>
  <si>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</si>
  <si>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</si>
  <si>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</si>
  <si>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</si>
  <si>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</si>
  <si>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</si>
  <si>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</si>
  <si>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</si>
  <si>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</si>
  <si>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</si>
  <si>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</si>
  <si>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</si>
  <si>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</si>
  <si>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</si>
  <si>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</si>
  <si>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</si>
  <si>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</si>
  <si>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</si>
  <si>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</si>
  <si>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</si>
  <si>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</si>
  <si>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</si>
  <si>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</si>
  <si>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</si>
  <si>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</si>
  <si>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</si>
  <si>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</si>
  <si>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</si>
  <si>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</si>
  <si>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</si>
  <si>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</si>
  <si>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</si>
  <si>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</si>
  <si>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</si>
  <si>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</si>
  <si>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</si>
  <si>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</si>
  <si>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</si>
  <si>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</si>
  <si>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</si>
  <si>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</si>
  <si>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</si>
  <si>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</si>
  <si>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</si>
  <si>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</si>
  <si>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</si>
  <si>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</si>
  <si>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</si>
  <si>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</si>
  <si>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</si>
  <si>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</si>
  <si>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</si>
  <si>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</si>
  <si>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</si>
  <si>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</si>
  <si>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</si>
  <si>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</si>
  <si>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</si>
  <si>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</si>
  <si>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</si>
  <si>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</si>
  <si>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</si>
  <si>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</si>
  <si>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</si>
  <si>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</si>
  <si>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</si>
  <si>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</si>
  <si>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</si>
  <si>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</si>
  <si>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</si>
  <si>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</si>
  <si>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</si>
  <si>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</si>
  <si>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</si>
  <si>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</si>
  <si>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</si>
  <si>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</si>
  <si>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</si>
  <si>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</si>
  <si>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</si>
  <si>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</si>
  <si>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</si>
  <si>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</si>
  <si>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</si>
  <si>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</si>
  <si>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</si>
  <si>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</si>
  <si>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</si>
  <si>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</si>
  <si>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</si>
  <si>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</si>
  <si>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</si>
  <si>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</si>
  <si>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</si>
  <si>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</si>
  <si>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</si>
  <si>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</si>
  <si>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</si>
  <si>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</si>
  <si>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</si>
  <si>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</si>
  <si>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</si>
  <si>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</si>
  <si>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</si>
  <si>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</si>
  <si>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</si>
  <si>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</si>
  <si>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</si>
  <si>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</si>
  <si>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</si>
  <si>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</si>
  <si>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</si>
  <si>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</si>
  <si>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</si>
  <si>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</si>
  <si>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</si>
  <si>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</si>
  <si>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</si>
  <si>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</si>
  <si>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</si>
  <si>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</si>
  <si>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</si>
  <si>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</si>
  <si>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</si>
  <si>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</si>
  <si>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</si>
  <si>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</si>
  <si>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</si>
  <si>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</si>
  <si>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</si>
  <si>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</si>
  <si>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</si>
  <si>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</si>
  <si>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</si>
  <si>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</si>
  <si>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</si>
  <si>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</si>
  <si>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</si>
  <si>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</si>
  <si>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</si>
  <si>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</si>
  <si>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</si>
  <si>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</si>
  <si>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</si>
  <si>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</si>
  <si>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</si>
  <si>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</si>
  <si>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</si>
  <si>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</si>
  <si>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</si>
  <si>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</si>
  <si>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</si>
  <si>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</si>
  <si>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</si>
  <si>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</si>
  <si>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</si>
  <si>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</si>
  <si>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</si>
  <si>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</si>
  <si>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</si>
  <si>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</si>
  <si>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</si>
  <si>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</si>
  <si>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</si>
  <si>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</si>
  <si>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</si>
  <si>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</si>
  <si>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</si>
  <si>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</si>
  <si>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</si>
  <si>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</si>
  <si>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</si>
  <si>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</si>
  <si>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</si>
  <si>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</si>
  <si>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</si>
  <si>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</si>
  <si>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</si>
  <si>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</si>
  <si>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</si>
  <si>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</si>
  <si>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</si>
  <si>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</si>
  <si>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</si>
  <si>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</si>
  <si>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</si>
  <si>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</si>
  <si>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</si>
  <si>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</si>
  <si>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</si>
  <si>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</si>
  <si>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</si>
  <si>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</si>
  <si>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</si>
  <si>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</si>
  <si>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</si>
  <si>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</si>
  <si>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</si>
  <si>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</si>
  <si>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</si>
  <si>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</si>
  <si>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</si>
  <si>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</si>
  <si>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</si>
  <si>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</si>
  <si>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</si>
  <si>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</si>
  <si>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</si>
  <si>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</si>
  <si>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</si>
  <si>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</si>
  <si>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</si>
  <si>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</si>
  <si>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</si>
  <si>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</si>
  <si>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</si>
  <si>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</si>
  <si>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</si>
  <si>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</si>
  <si>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</si>
  <si>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</si>
  <si>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</si>
  <si>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</si>
  <si>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</si>
  <si>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</si>
  <si>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</si>
  <si>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</si>
  <si>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</si>
  <si>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</si>
  <si>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</si>
  <si>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</si>
  <si>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</si>
  <si>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</si>
  <si>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</si>
  <si>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</si>
  <si>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</si>
  <si>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</si>
  <si>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</si>
  <si>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</si>
  <si>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</si>
  <si>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</si>
  <si>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</si>
  <si>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</si>
  <si>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</si>
  <si>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</si>
  <si>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</si>
  <si>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</si>
  <si>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</si>
  <si>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</si>
  <si>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</si>
  <si>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</si>
  <si>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</si>
  <si>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</si>
  <si>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</si>
  <si>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</si>
  <si>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</si>
  <si>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</si>
  <si>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</si>
  <si>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</si>
  <si>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</si>
  <si>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</si>
  <si>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</si>
  <si>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</si>
  <si>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</si>
  <si>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</si>
  <si>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</si>
  <si>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</si>
  <si>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</si>
  <si>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</si>
  <si>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</si>
  <si>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</si>
  <si>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</si>
  <si>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</si>
  <si>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</si>
  <si>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</si>
  <si>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</si>
  <si>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</si>
  <si>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</si>
  <si>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</si>
  <si>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</si>
  <si>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</si>
  <si>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</si>
  <si>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</si>
  <si>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</si>
  <si>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</si>
  <si>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</si>
  <si>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</si>
  <si>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</si>
  <si>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</si>
  <si>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</si>
  <si>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</si>
  <si>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</si>
  <si>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</si>
  <si>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</si>
  <si>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</si>
  <si>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</si>
  <si>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</si>
  <si>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</si>
  <si>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</si>
  <si>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</si>
  <si>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</si>
  <si>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</si>
  <si>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</si>
  <si>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</si>
  <si>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</si>
  <si>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</si>
  <si>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</si>
  <si>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</si>
  <si>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</si>
  <si>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</si>
  <si>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</si>
  <si>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</si>
  <si>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</si>
  <si>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</si>
  <si>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</si>
  <si>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</si>
  <si>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</si>
  <si>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</si>
  <si>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</si>
  <si>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</si>
  <si>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</si>
  <si>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</si>
  <si>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</si>
  <si>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</si>
  <si>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</si>
  <si>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</si>
  <si>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</si>
  <si>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</si>
  <si>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</si>
  <si>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</si>
  <si>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</si>
  <si>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</si>
  <si>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</si>
  <si>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</si>
  <si>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</si>
  <si>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</si>
  <si>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</si>
  <si>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</si>
  <si>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</si>
  <si>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</si>
  <si>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</si>
  <si>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</si>
  <si>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</si>
  <si>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</si>
  <si>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</si>
  <si>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</si>
  <si>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</si>
  <si>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</si>
  <si>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</si>
  <si>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</si>
  <si>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</si>
  <si>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</si>
  <si>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</si>
  <si>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</si>
  <si>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</si>
  <si>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</si>
  <si>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</si>
  <si>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</si>
  <si>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</si>
  <si>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</si>
  <si>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</si>
  <si>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</si>
  <si>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</si>
  <si>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</si>
  <si>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</si>
  <si>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</si>
  <si>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</si>
  <si>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</si>
  <si>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</si>
  <si>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</si>
  <si>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</si>
  <si>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</si>
  <si>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</si>
  <si>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</si>
  <si>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</si>
  <si>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</si>
  <si>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</si>
  <si>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</si>
  <si>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</si>
  <si>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</si>
  <si>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</si>
  <si>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</si>
  <si>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</si>
  <si>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</si>
  <si>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</si>
  <si>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</si>
  <si>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</si>
  <si>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</si>
  <si>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</si>
  <si>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</si>
  <si>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</si>
  <si>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</si>
  <si>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</si>
  <si>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</si>
  <si>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</si>
  <si>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</si>
  <si>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</si>
  <si>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</si>
  <si>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</si>
  <si>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</si>
  <si>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</si>
  <si>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</si>
  <si>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</si>
  <si>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</si>
  <si>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</si>
  <si>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</si>
  <si>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</si>
  <si>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</si>
  <si>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</si>
  <si>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</si>
  <si>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</si>
  <si>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</si>
  <si>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</si>
  <si>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</si>
  <si>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</si>
  <si>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</si>
  <si>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</si>
  <si>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</si>
  <si>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</si>
  <si>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</si>
  <si>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</si>
  <si>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</si>
  <si>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</si>
  <si>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</si>
  <si>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</si>
  <si>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</si>
  <si>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</si>
  <si>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</si>
  <si>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</si>
  <si>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</si>
  <si>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</si>
  <si>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</si>
  <si>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</si>
  <si>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</si>
  <si>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</si>
  <si>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</si>
  <si>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</si>
  <si>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</si>
  <si>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</si>
  <si>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</si>
  <si>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</si>
  <si>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</si>
  <si>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</si>
  <si>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</si>
  <si>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</si>
  <si>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</si>
  <si>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</si>
  <si>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</si>
  <si>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</si>
  <si>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</si>
  <si>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</si>
  <si>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</si>
  <si>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</si>
  <si>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</si>
  <si>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</si>
  <si>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</si>
  <si>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</si>
  <si>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</si>
  <si>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</si>
  <si>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</si>
  <si>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</si>
  <si>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</si>
  <si>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</si>
  <si>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</si>
  <si>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</si>
  <si>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</si>
  <si>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</si>
  <si>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</si>
  <si>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</si>
  <si>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</si>
  <si>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</si>
  <si>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</si>
  <si>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</si>
  <si>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</si>
  <si>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</si>
  <si>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</si>
  <si>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</si>
  <si>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</si>
  <si>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</si>
  <si>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</si>
  <si>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</si>
  <si>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</si>
  <si>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</si>
  <si>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</si>
  <si>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</si>
  <si>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</si>
  <si>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</si>
  <si>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</si>
  <si>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</si>
  <si>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</si>
  <si>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</si>
  <si>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</si>
  <si>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</si>
  <si>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</si>
  <si>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</si>
  <si>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</si>
  <si>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</si>
  <si>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</si>
  <si>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</si>
  <si>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</si>
  <si>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</si>
  <si>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</si>
  <si>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</si>
  <si>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</si>
  <si>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</si>
  <si>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</si>
  <si>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</si>
  <si>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</si>
  <si>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</si>
  <si>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</si>
  <si>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</si>
  <si>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</si>
  <si>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</si>
  <si>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</si>
  <si>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</si>
  <si>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</si>
  <si>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</si>
  <si>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</si>
  <si>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</si>
  <si>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</si>
  <si>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</si>
  <si>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</si>
  <si>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</si>
  <si>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</si>
  <si>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</si>
  <si>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</si>
  <si>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</si>
  <si>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</si>
  <si>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</si>
  <si>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</si>
  <si>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</si>
  <si>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</si>
  <si>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</si>
  <si>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</si>
  <si>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</si>
  <si>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</si>
  <si>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</si>
  <si>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</si>
  <si>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</si>
  <si>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</si>
  <si>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</si>
  <si>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</si>
  <si>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</si>
  <si>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</si>
  <si>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</si>
  <si>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</si>
  <si>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</si>
  <si>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</si>
  <si>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</si>
  <si>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</si>
  <si>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</si>
  <si>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</si>
  <si>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</si>
  <si>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</si>
  <si>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</si>
  <si>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</si>
  <si>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</si>
  <si>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</si>
  <si>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</si>
  <si>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</si>
  <si>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</si>
  <si>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</si>
  <si>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</si>
  <si>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</si>
  <si>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</si>
  <si>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</si>
  <si>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</si>
  <si>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</si>
  <si>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</si>
  <si>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</si>
  <si>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</si>
  <si>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</si>
  <si>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</si>
  <si>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</si>
  <si>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</si>
  <si>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</si>
  <si>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</si>
  <si>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</si>
  <si>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</si>
  <si>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</si>
  <si>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</si>
  <si>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</si>
  <si>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</si>
  <si>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</si>
  <si>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</si>
  <si>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</si>
  <si>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</si>
  <si>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</si>
  <si>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</si>
  <si>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</si>
  <si>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</si>
  <si>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</si>
  <si>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</si>
  <si>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</si>
  <si>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</si>
  <si>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</si>
  <si>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</si>
  <si>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</si>
  <si>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</si>
  <si>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</si>
  <si>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</si>
  <si>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</si>
  <si>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</si>
  <si>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</si>
  <si>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</si>
  <si>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</si>
  <si>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</si>
  <si>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</si>
  <si>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</si>
  <si>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</si>
  <si>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</si>
  <si>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</si>
  <si>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</si>
  <si>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</si>
  <si>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</si>
  <si>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</si>
  <si>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</si>
  <si>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</si>
  <si>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</si>
  <si>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</si>
  <si>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</si>
  <si>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</si>
  <si>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</si>
  <si>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</si>
  <si>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</si>
  <si>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</si>
  <si>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</si>
  <si>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</si>
  <si>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</si>
  <si>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</si>
  <si>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</si>
  <si>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</si>
  <si>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</si>
  <si>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</si>
  <si>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</si>
  <si>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</si>
  <si>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</si>
  <si>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</si>
  <si>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</si>
  <si>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</si>
  <si>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</si>
  <si>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</si>
  <si>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</si>
  <si>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</si>
  <si>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</si>
  <si>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</si>
  <si>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</si>
  <si>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</si>
  <si>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</si>
  <si>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</si>
  <si>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</si>
  <si>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</si>
  <si>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</si>
  <si>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</si>
  <si>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</si>
  <si>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</si>
  <si>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</si>
  <si>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</si>
  <si>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</si>
  <si>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</si>
  <si>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</si>
  <si>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</si>
  <si>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</si>
  <si>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</si>
  <si>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</si>
  <si>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</si>
  <si>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</si>
  <si>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</si>
  <si>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</si>
  <si>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</si>
  <si>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</si>
  <si>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</si>
  <si>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</si>
  <si>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</si>
  <si>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</si>
  <si>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</si>
  <si>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</si>
  <si>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</si>
  <si>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</si>
  <si>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</si>
  <si>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</si>
  <si>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</si>
  <si>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</si>
  <si>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</si>
  <si>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</si>
  <si>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</si>
  <si>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</si>
  <si>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</si>
  <si>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</si>
  <si>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</si>
  <si>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</si>
  <si>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</si>
  <si>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</si>
  <si>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</si>
  <si>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</si>
  <si>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</si>
  <si>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</si>
  <si>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</si>
  <si>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</si>
  <si>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</si>
  <si>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</si>
  <si>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</si>
  <si>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</si>
  <si>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</si>
  <si>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</si>
  <si>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</si>
  <si>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</si>
  <si>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</si>
  <si>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</si>
  <si>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</si>
  <si>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</si>
  <si>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</si>
  <si>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</si>
  <si>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</si>
  <si>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</si>
  <si>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</si>
  <si>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</si>
  <si>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</si>
  <si>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</si>
  <si>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</si>
  <si>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</si>
  <si>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</si>
  <si>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</si>
  <si>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</si>
  <si>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</si>
  <si>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</si>
  <si>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</si>
  <si>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</si>
  <si>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</si>
  <si>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</si>
  <si>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</si>
  <si>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</si>
  <si>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</si>
  <si>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</si>
  <si>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</si>
  <si>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</si>
  <si>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</si>
  <si>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</si>
  <si>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</si>
  <si>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</si>
  <si>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</si>
  <si>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</si>
  <si>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</si>
  <si>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</si>
  <si>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</si>
  <si>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</si>
  <si>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</si>
  <si>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</si>
  <si>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</si>
  <si>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</si>
  <si>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</si>
  <si>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</si>
  <si>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</si>
  <si>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</si>
  <si>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</si>
  <si>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</si>
  <si>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</si>
  <si>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</si>
  <si>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</si>
  <si>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</si>
  <si>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</si>
  <si>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</si>
  <si>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</si>
  <si>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</si>
  <si>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</si>
  <si>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</si>
  <si>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</si>
  <si>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</si>
  <si>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</si>
  <si>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</si>
  <si>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</si>
  <si>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</si>
  <si>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</si>
  <si>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</si>
  <si>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</si>
  <si>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</si>
  <si>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</si>
  <si>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</si>
  <si>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</si>
  <si>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</si>
  <si>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</si>
  <si>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</si>
  <si>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</si>
  <si>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</si>
  <si>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</si>
  <si>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</si>
  <si>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</si>
  <si>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</si>
  <si>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</si>
  <si>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</si>
  <si>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</si>
  <si>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</si>
  <si>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</si>
  <si>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</si>
  <si>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</si>
  <si>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</si>
  <si>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</si>
  <si>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</si>
  <si>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</si>
  <si>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</si>
  <si>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</si>
  <si>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</si>
  <si>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</si>
  <si>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</si>
  <si>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</si>
  <si>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</si>
  <si>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</si>
  <si>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</si>
  <si>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</si>
  <si>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</si>
  <si>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</si>
  <si>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</si>
  <si>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</si>
  <si>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</si>
  <si>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</si>
  <si>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</si>
  <si>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</si>
  <si>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</si>
  <si>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</si>
  <si>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</si>
  <si>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</si>
  <si>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</si>
  <si>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</si>
  <si>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</si>
  <si>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</si>
  <si>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</si>
  <si>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</si>
  <si>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</si>
  <si>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</si>
  <si>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</si>
  <si>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</si>
  <si>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</si>
  <si>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</si>
  <si>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</si>
  <si>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</si>
  <si>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</si>
  <si>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</si>
  <si>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</si>
  <si>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</si>
  <si>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</si>
  <si>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</si>
  <si>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</si>
  <si>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</si>
  <si>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</si>
  <si>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</si>
  <si>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</si>
  <si>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</si>
  <si>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</si>
  <si>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</si>
  <si>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</si>
  <si>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</si>
  <si>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</si>
  <si>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</si>
  <si>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</si>
  <si>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</si>
  <si>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</si>
  <si>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</si>
  <si>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</si>
  <si>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</si>
  <si>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</si>
  <si>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</si>
  <si>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</si>
  <si>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</si>
  <si>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</si>
  <si>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</si>
  <si>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</si>
  <si>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</si>
  <si>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</si>
  <si>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</si>
  <si>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</si>
  <si>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</si>
  <si>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</si>
  <si>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</si>
  <si>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</si>
  <si>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</si>
  <si>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</si>
  <si>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</si>
  <si>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</si>
  <si>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</si>
  <si>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</si>
  <si>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</si>
  <si>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</si>
  <si>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</si>
  <si>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</si>
  <si>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</si>
  <si>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</si>
  <si>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</si>
  <si>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</si>
  <si>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</si>
  <si>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</si>
  <si>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</si>
  <si>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</si>
  <si>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</si>
  <si>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</si>
  <si>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</si>
  <si>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</si>
  <si>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</si>
  <si>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</si>
  <si>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</si>
  <si>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</si>
  <si>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</si>
  <si>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</si>
  <si>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</si>
  <si>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</si>
  <si>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</si>
  <si>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</si>
  <si>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</si>
  <si>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</si>
  <si>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</si>
  <si>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</si>
  <si>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</si>
  <si>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</si>
  <si>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</si>
  <si>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</si>
  <si>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</si>
  <si>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</si>
  <si>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</si>
  <si>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</si>
  <si>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</si>
  <si>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</si>
  <si>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</si>
  <si>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</si>
  <si>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</si>
  <si>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</si>
  <si>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</si>
  <si>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</si>
  <si>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</si>
  <si>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</si>
  <si>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</si>
  <si>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</si>
  <si>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</si>
  <si>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</si>
  <si>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</si>
  <si>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</si>
  <si>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</si>
  <si>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</si>
  <si>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</si>
  <si>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</si>
  <si>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</si>
  <si>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</si>
  <si>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</si>
  <si>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</si>
  <si>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</si>
  <si>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</si>
  <si>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</si>
  <si>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</si>
  <si>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</si>
  <si>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</si>
  <si>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</si>
  <si>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</si>
  <si>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</si>
  <si>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</si>
  <si>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</si>
  <si>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</si>
  <si>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</si>
  <si>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</si>
  <si>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</si>
  <si>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</si>
  <si>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</si>
  <si>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</si>
  <si>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</si>
  <si>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</si>
  <si>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</si>
  <si>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</si>
  <si>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</si>
  <si>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</si>
  <si>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</si>
  <si>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</si>
  <si>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</si>
  <si>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</si>
  <si>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</si>
  <si>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</si>
  <si>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</si>
  <si>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</si>
  <si>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</si>
  <si>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</si>
  <si>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</si>
  <si>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</si>
  <si>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</si>
  <si>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</si>
  <si>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</si>
  <si>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</si>
  <si>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</si>
  <si>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</si>
  <si>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</si>
  <si>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</si>
  <si>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</si>
  <si>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</si>
  <si>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</si>
  <si>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</si>
  <si>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</si>
  <si>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</si>
  <si>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</si>
  <si>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</si>
  <si>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</si>
  <si>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</si>
  <si>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</si>
  <si>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</si>
  <si>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</si>
  <si>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</si>
  <si>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</si>
  <si>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</si>
  <si>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</si>
  <si>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</si>
  <si>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</si>
  <si>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</si>
  <si>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</si>
  <si>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</si>
  <si>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</si>
  <si>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</si>
  <si>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</si>
  <si>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</si>
  <si>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</si>
  <si>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</si>
  <si>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</si>
  <si>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</si>
  <si>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</si>
  <si>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</si>
  <si>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</si>
  <si>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</si>
  <si>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</si>
  <si>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</si>
  <si>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</si>
  <si>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</si>
  <si>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</si>
  <si>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</si>
  <si>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</si>
  <si>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</si>
  <si>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</si>
  <si>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</si>
  <si>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</si>
  <si>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</si>
  <si>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</si>
  <si>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</si>
  <si>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</si>
  <si>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</si>
  <si>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</si>
  <si>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</si>
  <si>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</si>
  <si>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</si>
  <si>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</si>
  <si>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</si>
  <si>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</si>
  <si>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</si>
  <si>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</si>
  <si>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</si>
  <si>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</si>
  <si>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</si>
  <si>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</si>
  <si>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</si>
  <si>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</si>
  <si>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</si>
  <si>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</si>
  <si>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</si>
  <si>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</si>
  <si>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</si>
  <si>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</si>
  <si>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</si>
  <si>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</si>
  <si>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</si>
  <si>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</si>
  <si>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</si>
  <si>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</si>
  <si>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</si>
  <si>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</si>
  <si>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</si>
  <si>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</si>
  <si>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</si>
  <si>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</si>
  <si>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</si>
  <si>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</si>
  <si>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</si>
  <si>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</si>
  <si>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</si>
  <si>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</si>
  <si>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</si>
  <si>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</si>
  <si>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</si>
  <si>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</si>
  <si>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</si>
  <si>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</si>
  <si>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</si>
  <si>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</si>
  <si>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</si>
  <si>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</si>
  <si>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</si>
  <si>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</si>
  <si>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</si>
  <si>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</si>
  <si>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</si>
  <si>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</si>
  <si>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</si>
  <si>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</si>
  <si>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</si>
  <si>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</si>
  <si>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</si>
  <si>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</si>
  <si>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</si>
  <si>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</si>
  <si>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</si>
  <si>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</si>
  <si>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</si>
  <si>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</si>
  <si>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</si>
  <si>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</si>
  <si>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</si>
  <si>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</si>
  <si>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</si>
  <si>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</si>
  <si>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</si>
  <si>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</si>
  <si>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</si>
  <si>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</si>
  <si>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</si>
  <si>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</si>
  <si>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</si>
  <si>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</si>
  <si>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</si>
  <si>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</si>
  <si>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</si>
  <si>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</si>
  <si>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</si>
  <si>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</si>
  <si>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</si>
  <si>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</si>
  <si>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</si>
  <si>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</si>
  <si>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</si>
  <si>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</si>
  <si>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</si>
  <si>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</si>
  <si>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</si>
  <si>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</si>
  <si>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</si>
  <si>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</si>
  <si>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</si>
  <si>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</si>
  <si>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</si>
  <si>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</si>
  <si>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</si>
  <si>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</si>
  <si>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</si>
  <si>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</si>
  <si>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</si>
  <si>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</si>
  <si>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</si>
  <si>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</si>
  <si>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</si>
  <si>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</si>
  <si>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</si>
  <si>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</si>
  <si>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</si>
  <si>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</si>
  <si>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</si>
  <si>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</si>
  <si>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</si>
  <si>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</si>
  <si>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</si>
  <si>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</si>
  <si>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</si>
  <si>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</si>
  <si>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</si>
  <si>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</si>
  <si>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</si>
  <si>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</si>
  <si>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</si>
  <si>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</si>
  <si>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</si>
  <si>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</si>
  <si>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</si>
  <si>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</si>
  <si>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</si>
  <si>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</si>
  <si>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</si>
  <si>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</si>
  <si>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</si>
  <si>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</si>
  <si>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</si>
  <si>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</si>
  <si>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</si>
  <si>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</si>
  <si>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</si>
  <si>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</si>
  <si>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</si>
  <si>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</si>
  <si>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</si>
  <si>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</si>
  <si>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</si>
  <si>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</si>
  <si>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</si>
  <si>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</si>
  <si>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</si>
  <si>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</si>
  <si>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</si>
  <si>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</si>
  <si>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</si>
  <si>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</si>
  <si>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</si>
  <si>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</si>
  <si>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</si>
  <si>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</si>
  <si>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</si>
  <si>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</si>
  <si>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</si>
  <si>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</si>
  <si>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</si>
  <si>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</si>
  <si>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</si>
  <si>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</si>
  <si>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</si>
  <si>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</si>
  <si>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</si>
  <si>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</si>
  <si>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</si>
  <si>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</si>
  <si>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</si>
  <si>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</si>
  <si>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</si>
  <si>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</si>
  <si>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</si>
  <si>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</si>
  <si>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</si>
  <si>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</si>
  <si>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</si>
  <si>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</si>
  <si>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</si>
  <si>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</si>
  <si>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</si>
  <si>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</si>
  <si>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</si>
  <si>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</si>
  <si>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</si>
  <si>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</si>
  <si>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</si>
  <si>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</si>
  <si>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</si>
  <si>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</si>
  <si>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</si>
  <si>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</si>
  <si>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</si>
  <si>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</si>
  <si>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</si>
  <si>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</si>
  <si>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</si>
  <si>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</si>
  <si>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</si>
  <si>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</si>
  <si>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</si>
  <si>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</si>
  <si>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</si>
  <si>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</si>
  <si>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</si>
  <si>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</si>
  <si>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</si>
  <si>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</si>
  <si>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</si>
  <si>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</si>
  <si>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</si>
  <si>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</si>
  <si>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</si>
  <si>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</si>
  <si>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</si>
  <si>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</si>
  <si>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</si>
  <si>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</si>
  <si>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</si>
  <si>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</si>
  <si>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</si>
  <si>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</si>
  <si>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</si>
  <si>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</si>
  <si>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</si>
  <si>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</si>
  <si>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</si>
  <si>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</si>
  <si>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</si>
  <si>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</si>
  <si>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</si>
  <si>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</si>
  <si>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</si>
  <si>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</si>
  <si>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</si>
  <si>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</si>
  <si>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</si>
  <si>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</si>
  <si>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</si>
  <si>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</si>
  <si>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</si>
  <si>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</si>
  <si>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</si>
  <si>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</si>
  <si>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</si>
  <si>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</si>
  <si>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</si>
  <si>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</si>
  <si>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</si>
  <si>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</si>
  <si>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</si>
  <si>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</si>
  <si>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</si>
  <si>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</si>
  <si>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</si>
  <si>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</si>
  <si>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</si>
  <si>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</si>
  <si>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</si>
  <si>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</si>
  <si>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</si>
  <si>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</si>
  <si>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</si>
  <si>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</si>
  <si>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</si>
  <si>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</si>
  <si>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</si>
  <si>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</si>
  <si>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</si>
  <si>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</si>
  <si>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</si>
  <si>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</si>
  <si>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</si>
  <si>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</si>
  <si>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</si>
  <si>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</si>
  <si>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</si>
  <si>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</si>
  <si>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</si>
  <si>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</si>
  <si>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</si>
  <si>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</si>
  <si>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</si>
  <si>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</si>
  <si>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</si>
  <si>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</si>
  <si>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</si>
  <si>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</si>
  <si>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</si>
  <si>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</si>
  <si>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</si>
  <si>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</si>
  <si>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</si>
  <si>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</si>
  <si>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</si>
  <si>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</si>
  <si>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</si>
  <si>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</si>
  <si>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</si>
  <si>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</si>
  <si>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</si>
  <si>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</si>
  <si>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</si>
  <si>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</si>
  <si>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</si>
  <si>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</si>
  <si>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</si>
  <si>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</si>
  <si>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</si>
  <si>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</si>
  <si>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</si>
  <si>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</si>
  <si>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</si>
  <si>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</si>
  <si>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</si>
  <si>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</si>
  <si>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</si>
  <si>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</si>
  <si>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</si>
  <si>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</si>
  <si>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</si>
  <si>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</si>
  <si>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</si>
  <si>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</si>
  <si>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</si>
  <si>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</si>
  <si>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</si>
  <si>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</si>
  <si>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</si>
  <si>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</si>
  <si>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</si>
  <si>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</si>
  <si>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</si>
  <si>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</si>
  <si>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</si>
  <si>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</si>
  <si>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</si>
  <si>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</si>
  <si>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</si>
  <si>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</si>
  <si>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</si>
  <si>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</si>
  <si>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</si>
  <si>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</si>
  <si>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</si>
  <si>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</si>
  <si>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</si>
  <si>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</si>
  <si>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</si>
  <si>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</si>
  <si>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</si>
  <si>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</si>
  <si>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</si>
  <si>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</si>
  <si>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</si>
  <si>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</si>
  <si>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</si>
  <si>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</si>
  <si>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</si>
  <si>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</si>
  <si>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</si>
  <si>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</si>
  <si>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</si>
  <si>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</si>
  <si>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</si>
  <si>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</si>
  <si>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</si>
  <si>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</si>
  <si>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</si>
  <si>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</si>
  <si>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</si>
  <si>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</si>
  <si>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</si>
  <si>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</si>
  <si>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</si>
  <si>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</si>
  <si>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</si>
  <si>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</si>
  <si>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</si>
  <si>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</si>
  <si>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</si>
  <si>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</si>
  <si>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</si>
  <si>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</si>
  <si>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</si>
  <si>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</si>
  <si>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</si>
  <si>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</si>
  <si>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</si>
  <si>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</si>
  <si>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</si>
  <si>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</si>
  <si>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</si>
  <si>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</si>
  <si>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</si>
  <si>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</si>
  <si>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</si>
  <si>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</si>
  <si>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</si>
  <si>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</si>
  <si>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</si>
  <si>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</si>
  <si>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</si>
  <si>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</si>
  <si>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</si>
  <si>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</si>
  <si>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</si>
  <si>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</si>
  <si>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</si>
  <si>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</si>
  <si>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</si>
  <si>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</si>
  <si>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</si>
  <si>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</si>
  <si>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</si>
  <si>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</si>
  <si>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</si>
  <si>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</si>
  <si>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</si>
  <si>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</si>
  <si>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</si>
  <si>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</si>
  <si>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</si>
  <si>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</si>
  <si>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</si>
  <si>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</si>
  <si>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</si>
  <si>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</si>
  <si>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</si>
  <si>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</si>
  <si>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</si>
  <si>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</si>
  <si>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</si>
  <si>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</si>
  <si>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</si>
  <si>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</si>
  <si>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</si>
  <si>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</si>
  <si>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</si>
  <si>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</si>
  <si>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</si>
  <si>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</si>
  <si>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</si>
  <si>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</si>
  <si>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</si>
  <si>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</si>
  <si>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</si>
  <si>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</si>
  <si>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</si>
  <si>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</si>
  <si>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</si>
  <si>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</si>
  <si>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</si>
  <si>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</si>
  <si>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</si>
  <si>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</si>
  <si>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</si>
  <si>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</si>
  <si>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</si>
  <si>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</si>
  <si>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</si>
  <si>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</si>
  <si>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</si>
  <si>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</si>
  <si>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</si>
  <si>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</si>
  <si>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</si>
  <si>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</si>
  <si>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</si>
  <si>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</si>
  <si>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</si>
  <si>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</si>
  <si>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</si>
  <si>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</si>
  <si>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</si>
  <si>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</si>
  <si>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</si>
  <si>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</si>
  <si>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</si>
  <si>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</si>
  <si>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</si>
  <si>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</si>
  <si>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</si>
  <si>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</si>
  <si>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</si>
  <si>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</si>
  <si>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</si>
  <si>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</si>
  <si>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</si>
  <si>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</si>
  <si>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</si>
  <si>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</si>
  <si>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</si>
  <si>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</si>
  <si>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</si>
  <si>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</si>
  <si>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</si>
  <si>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</si>
  <si>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</si>
  <si>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</si>
  <si>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</si>
  <si>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</si>
  <si>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</si>
  <si>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</si>
  <si>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</si>
  <si>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</si>
  <si>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</si>
  <si>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</si>
  <si>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</si>
  <si>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</si>
  <si>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</si>
  <si>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</si>
  <si>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</si>
  <si>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</si>
  <si>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</si>
  <si>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</si>
  <si>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</si>
  <si>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</si>
  <si>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</si>
  <si>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</si>
  <si>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</si>
  <si>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</si>
  <si>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</si>
  <si>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</si>
  <si>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</si>
  <si>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</si>
  <si>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</si>
  <si>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</si>
  <si>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</si>
  <si>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</si>
  <si>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</si>
  <si>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</si>
  <si>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</si>
  <si>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</si>
  <si>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</si>
  <si>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</si>
  <si>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</si>
  <si>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</si>
  <si>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</si>
  <si>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</si>
  <si>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</si>
  <si>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</si>
  <si>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</si>
  <si>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</si>
  <si>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</si>
  <si>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</si>
  <si>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</si>
  <si>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</si>
  <si>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</si>
  <si>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</si>
  <si>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</si>
  <si>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</si>
  <si>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</si>
  <si>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</si>
  <si>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</si>
  <si>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</si>
  <si>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</si>
  <si>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</si>
  <si>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</si>
  <si>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</si>
  <si>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</si>
  <si>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</si>
  <si>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</si>
  <si>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</si>
  <si>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</si>
  <si>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</si>
  <si>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</si>
  <si>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</si>
  <si>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</si>
  <si>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</si>
  <si>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</si>
  <si>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</si>
  <si>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</si>
  <si>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</si>
  <si>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</si>
  <si>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</si>
  <si>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</si>
  <si>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</si>
  <si>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</si>
  <si>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</si>
  <si>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</si>
  <si>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</si>
  <si>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</si>
  <si>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</si>
  <si>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</si>
  <si>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</si>
  <si>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</si>
  <si>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</si>
  <si>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</si>
  <si>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</si>
  <si>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</si>
  <si>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</si>
  <si>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</si>
  <si>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</si>
  <si>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</si>
  <si>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</si>
  <si>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</si>
  <si>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</si>
  <si>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</si>
  <si>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</si>
  <si>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</si>
  <si>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</si>
  <si>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</si>
  <si>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</si>
  <si>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</si>
  <si>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</si>
  <si>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</si>
  <si>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</si>
  <si>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</si>
  <si>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</si>
  <si>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</si>
  <si>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</si>
  <si>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</si>
  <si>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</si>
  <si>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</si>
  <si>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</si>
  <si>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</si>
  <si>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</si>
  <si>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</si>
  <si>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</si>
  <si>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</si>
  <si>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</si>
  <si>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</si>
  <si>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</si>
  <si>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</si>
  <si>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</si>
  <si>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</si>
  <si>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</si>
  <si>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</si>
  <si>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</si>
  <si>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</si>
  <si>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</si>
  <si>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</si>
  <si>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</si>
  <si>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</si>
  <si>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</si>
  <si>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</si>
  <si>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</si>
  <si>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</si>
  <si>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</si>
  <si>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</si>
  <si>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</si>
  <si>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</si>
  <si>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</si>
  <si>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</si>
  <si>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</si>
  <si>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</si>
  <si>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</si>
  <si>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</si>
  <si>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</si>
  <si>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</si>
  <si>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</si>
  <si>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</si>
  <si>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</si>
  <si>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</si>
  <si>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</si>
  <si>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</si>
  <si>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</si>
  <si>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</si>
  <si>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</si>
  <si>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</si>
  <si>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</si>
  <si>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</si>
  <si>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</si>
  <si>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</si>
  <si>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</si>
  <si>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</si>
  <si>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</si>
  <si>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</si>
  <si>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</si>
  <si>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</si>
  <si>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</si>
  <si>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</si>
  <si>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</si>
  <si>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</si>
  <si>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</si>
  <si>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</si>
  <si>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</si>
  <si>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</si>
  <si>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</si>
  <si>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</si>
  <si>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</si>
  <si>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</si>
  <si>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</si>
  <si>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</si>
  <si>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</si>
  <si>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</si>
  <si>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</si>
  <si>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</si>
  <si>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</si>
  <si>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</si>
  <si>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</si>
  <si>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</si>
  <si>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</si>
  <si>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</si>
  <si>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</si>
  <si>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</si>
  <si>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</si>
  <si>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</si>
  <si>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</si>
  <si>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</si>
  <si>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</si>
  <si>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</si>
  <si>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</si>
  <si>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</si>
  <si>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</si>
  <si>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</si>
  <si>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</si>
  <si>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</si>
  <si>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</si>
  <si>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</si>
  <si>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</si>
  <si>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</si>
  <si>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</si>
  <si>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</si>
  <si>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</si>
  <si>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</si>
  <si>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</si>
  <si>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</si>
  <si>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</si>
  <si>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</si>
  <si>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</si>
  <si>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</si>
  <si>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</si>
  <si>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</si>
  <si>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</si>
  <si>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</si>
  <si>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</si>
  <si>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</si>
  <si>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</si>
  <si>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</si>
  <si>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</si>
  <si>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</si>
  <si>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</si>
  <si>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</si>
  <si>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</si>
  <si>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</si>
  <si>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</si>
  <si>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</si>
  <si>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</si>
  <si>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</si>
  <si>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</si>
  <si>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</si>
  <si>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</si>
  <si>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</si>
  <si>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</si>
  <si>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</si>
  <si>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</si>
  <si>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</si>
  <si>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</si>
  <si>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</si>
  <si>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</si>
  <si>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</si>
  <si>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</si>
  <si>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</si>
  <si>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</si>
  <si>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</si>
  <si>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</si>
  <si>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</si>
  <si>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</si>
  <si>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</si>
  <si>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</si>
  <si>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</si>
  <si>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</si>
  <si>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</si>
  <si>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</si>
  <si>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</si>
  <si>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</si>
  <si>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</si>
  <si>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</si>
  <si>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</si>
  <si>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</si>
  <si>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</si>
  <si>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</si>
  <si>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</si>
  <si>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</si>
  <si>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</si>
  <si>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</si>
  <si>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</si>
  <si>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</si>
  <si>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</si>
  <si>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</si>
  <si>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</si>
  <si>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</si>
  <si>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</si>
  <si>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</si>
  <si>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</si>
  <si>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</si>
  <si>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</si>
  <si>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</si>
  <si>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</si>
  <si>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</si>
  <si>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</si>
  <si>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</si>
  <si>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</si>
  <si>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</si>
  <si>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</si>
  <si>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</si>
  <si>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</si>
  <si>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</si>
  <si>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</si>
  <si>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</si>
  <si>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</si>
  <si>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</si>
  <si>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</si>
  <si>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</si>
  <si>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</si>
  <si>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</si>
  <si>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</si>
  <si>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</si>
  <si>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</si>
  <si>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</si>
  <si>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</si>
  <si>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</si>
  <si>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</si>
  <si>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</si>
  <si>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</si>
  <si>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</si>
  <si>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</si>
  <si>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</si>
  <si>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</si>
  <si>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</si>
  <si>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</si>
  <si>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</si>
  <si>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</si>
  <si>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</si>
  <si>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</si>
  <si>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</si>
  <si>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</si>
  <si>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</si>
  <si>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</si>
  <si>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</si>
  <si>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</si>
  <si>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</si>
  <si>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</si>
  <si>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</si>
  <si>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</si>
  <si>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</si>
  <si>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</si>
  <si>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</si>
  <si>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</si>
  <si>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</si>
  <si>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</si>
  <si>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</si>
  <si>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</si>
  <si>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</si>
  <si>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</si>
  <si>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</si>
  <si>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</si>
  <si>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</si>
  <si>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</si>
  <si>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</si>
  <si>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</si>
  <si>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</si>
  <si>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</si>
  <si>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</si>
  <si>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</si>
  <si>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</si>
  <si>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</si>
  <si>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</si>
  <si>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</si>
  <si>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</si>
  <si>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</si>
  <si>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</si>
  <si>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</si>
  <si>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</si>
  <si>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</si>
  <si>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</si>
  <si>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</si>
  <si>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</si>
  <si>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</si>
  <si>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</si>
  <si>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</si>
  <si>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</si>
  <si>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</si>
  <si>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</si>
  <si>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</si>
  <si>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</si>
  <si>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</si>
  <si>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</si>
  <si>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</si>
  <si>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</si>
  <si>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</si>
  <si>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</si>
  <si>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</si>
  <si>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</si>
  <si>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</si>
  <si>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</si>
  <si>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</si>
  <si>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</si>
  <si>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</si>
  <si>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</si>
  <si>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</si>
  <si>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</si>
  <si>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</si>
  <si>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</si>
  <si>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</si>
  <si>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</si>
  <si>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</si>
  <si>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</si>
  <si>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</si>
  <si>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</si>
  <si>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</si>
  <si>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</si>
  <si>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</si>
  <si>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</si>
  <si>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</si>
  <si>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</si>
  <si>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</si>
  <si>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</si>
  <si>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</si>
  <si>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</si>
  <si>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</si>
  <si>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</si>
  <si>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</si>
  <si>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</si>
  <si>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</si>
  <si>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</si>
  <si>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</si>
  <si>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</si>
  <si>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</si>
  <si>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</si>
  <si>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</si>
  <si>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</si>
  <si>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</si>
  <si>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</si>
  <si>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</si>
  <si>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</si>
  <si>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</si>
  <si>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</si>
  <si>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</si>
  <si>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</si>
  <si>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</si>
  <si>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</si>
  <si>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</si>
  <si>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</si>
  <si>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</si>
  <si>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</si>
  <si>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</si>
  <si>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</si>
  <si>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</si>
  <si>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</si>
  <si>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</si>
  <si>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</si>
  <si>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</si>
  <si>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</si>
  <si>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</si>
  <si>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</si>
  <si>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</si>
  <si>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</si>
  <si>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</si>
  <si>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</si>
  <si>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</si>
  <si>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</si>
  <si>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</si>
  <si>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</si>
  <si>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</si>
  <si>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</si>
  <si>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</si>
  <si>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</si>
  <si>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</si>
  <si>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</si>
  <si>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</si>
  <si>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</si>
  <si>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</si>
  <si>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</si>
  <si>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</si>
  <si>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</si>
  <si>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</si>
  <si>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</si>
  <si>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</si>
  <si>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</si>
  <si>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</si>
  <si>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</si>
  <si>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</si>
  <si>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</si>
  <si>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</si>
  <si>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</si>
  <si>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</si>
  <si>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</si>
  <si>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</si>
  <si>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</si>
  <si>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</si>
  <si>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</si>
  <si>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</si>
  <si>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</si>
  <si>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</si>
  <si>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</si>
  <si>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</si>
  <si>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</si>
  <si>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</si>
  <si>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</si>
  <si>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</si>
  <si>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</si>
  <si>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</si>
  <si>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</si>
  <si>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</si>
  <si>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</si>
  <si>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</si>
  <si>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</si>
  <si>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</si>
  <si>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</si>
  <si>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</si>
  <si>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</si>
  <si>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</si>
  <si>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</si>
  <si>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</si>
  <si>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</si>
  <si>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</si>
  <si>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</si>
  <si>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</si>
  <si>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</si>
  <si>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</si>
  <si>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</si>
  <si>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</si>
  <si>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</si>
  <si>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</si>
  <si>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</si>
  <si>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</si>
  <si>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</si>
  <si>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</si>
  <si>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</si>
  <si>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</si>
  <si>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</si>
  <si>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</si>
  <si>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</si>
  <si>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</si>
  <si>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</si>
  <si>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</si>
  <si>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</si>
  <si>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</si>
  <si>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</si>
  <si>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</si>
  <si>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</si>
  <si>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</si>
  <si>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</si>
  <si>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</si>
  <si>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</si>
  <si>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</si>
  <si>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</si>
  <si>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</si>
  <si>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</si>
  <si>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</si>
  <si>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</si>
  <si>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</si>
  <si>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</si>
  <si>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</si>
  <si>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</si>
  <si>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</si>
  <si>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</si>
  <si>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</si>
  <si>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</si>
  <si>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</si>
  <si>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</si>
  <si>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</si>
  <si>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</si>
  <si>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</si>
  <si>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</si>
  <si>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</si>
  <si>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</si>
  <si>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</si>
  <si>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</si>
  <si>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</si>
  <si>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</si>
  <si>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</si>
  <si>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</si>
  <si>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</si>
  <si>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</si>
  <si>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</si>
  <si>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</si>
  <si>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</si>
  <si>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</si>
  <si>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</si>
  <si>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</si>
  <si>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</si>
  <si>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</si>
  <si>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</si>
  <si>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</si>
  <si>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</si>
  <si>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</si>
  <si>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</si>
  <si>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</si>
  <si>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</si>
  <si>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</si>
  <si>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</si>
  <si>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</si>
  <si>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</si>
  <si>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</si>
  <si>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</si>
  <si>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</si>
  <si>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</si>
  <si>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</si>
  <si>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</si>
  <si>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</si>
  <si>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</si>
  <si>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</si>
  <si>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</si>
  <si>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</si>
  <si>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</si>
  <si>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</si>
  <si>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</si>
  <si>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</si>
  <si>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</si>
  <si>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</si>
  <si>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</si>
  <si>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</si>
  <si>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</si>
  <si>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</si>
  <si>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</si>
  <si>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</si>
  <si>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</si>
  <si>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</si>
  <si>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</si>
  <si>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</si>
  <si>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</si>
  <si>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</si>
  <si>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</si>
  <si>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</si>
  <si>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</si>
  <si>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</si>
  <si>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</si>
  <si>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</si>
  <si>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</si>
  <si>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</si>
  <si>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</si>
  <si>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</si>
  <si>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</si>
  <si>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</si>
  <si>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</si>
  <si>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</si>
  <si>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</si>
  <si>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</si>
  <si>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</si>
  <si>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</si>
  <si>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</si>
  <si>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</si>
  <si>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</si>
  <si>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</si>
  <si>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</si>
  <si>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</si>
  <si>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</si>
  <si>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</si>
  <si>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</si>
  <si>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</si>
  <si>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</si>
  <si>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</si>
  <si>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</si>
  <si>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</si>
  <si>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</si>
  <si>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</si>
  <si>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</si>
  <si>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</si>
  <si>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</si>
  <si>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</si>
  <si>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</si>
  <si>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</si>
  <si>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</si>
  <si>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</si>
  <si>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</si>
  <si>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</si>
  <si>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</si>
  <si>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</si>
  <si>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</si>
  <si>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</si>
  <si>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</si>
  <si>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</si>
  <si>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</si>
  <si>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</si>
  <si>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</si>
  <si>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</si>
  <si>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</si>
  <si>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</si>
  <si>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</si>
  <si>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</si>
  <si>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</si>
  <si>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</si>
  <si>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</si>
  <si>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</si>
  <si>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</si>
  <si>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</si>
  <si>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</si>
  <si>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</si>
  <si>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</si>
  <si>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</si>
  <si>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</si>
  <si>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</si>
  <si>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</si>
  <si>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</si>
  <si>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</si>
  <si>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</si>
  <si>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</si>
  <si>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</si>
  <si>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</si>
  <si>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</si>
  <si>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</si>
  <si>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</si>
  <si>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</si>
  <si>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</si>
  <si>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</si>
  <si>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</si>
  <si>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</si>
  <si>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</si>
  <si>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</si>
  <si>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</si>
  <si>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</si>
  <si>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</si>
  <si>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</si>
  <si>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</si>
  <si>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</si>
  <si>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</si>
  <si>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</si>
  <si>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</si>
  <si>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</si>
  <si>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</si>
  <si>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</si>
  <si>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</si>
  <si>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</si>
  <si>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</si>
  <si>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</si>
  <si>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</si>
  <si>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</si>
  <si>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</si>
  <si>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</si>
  <si>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</si>
  <si>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</si>
  <si>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</si>
  <si>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</si>
  <si>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</si>
  <si>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</si>
  <si>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</si>
  <si>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</si>
  <si>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</si>
  <si>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</si>
  <si>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</si>
  <si>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</si>
  <si>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</si>
  <si>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</si>
  <si>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</si>
  <si>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</si>
  <si>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</si>
  <si>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</si>
  <si>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</si>
  <si>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</si>
  <si>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</si>
  <si>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</si>
  <si>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</si>
  <si>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</si>
  <si>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</si>
  <si>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</si>
  <si>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</si>
  <si>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</si>
  <si>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</si>
  <si>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</si>
  <si>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</si>
  <si>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</si>
  <si>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</si>
  <si>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</si>
  <si>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</si>
  <si>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</si>
  <si>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</si>
  <si>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</si>
  <si>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</si>
  <si>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</si>
  <si>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</si>
  <si>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</si>
  <si>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</si>
  <si>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</si>
  <si>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</si>
  <si>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</si>
  <si>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</si>
  <si>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</si>
  <si>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</si>
  <si>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</si>
  <si>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</si>
  <si>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</si>
  <si>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</si>
  <si>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</si>
  <si>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</si>
  <si>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</si>
  <si>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</si>
  <si>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</si>
  <si>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</si>
  <si>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</si>
  <si>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</si>
  <si>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</si>
  <si>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</si>
  <si>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</si>
  <si>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</si>
  <si>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</si>
  <si>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</si>
  <si>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</si>
  <si>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</si>
  <si>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</si>
  <si>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</si>
  <si>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</si>
  <si>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</si>
  <si>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</si>
  <si>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</si>
  <si>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</si>
  <si>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</si>
  <si>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</si>
  <si>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</si>
  <si>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</si>
  <si>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</si>
  <si>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</si>
  <si>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</si>
  <si>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</si>
  <si>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</si>
  <si>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</si>
  <si>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</si>
  <si>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</si>
  <si>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</si>
  <si>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</si>
  <si>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</si>
  <si>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</si>
  <si>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</si>
  <si>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</si>
  <si>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</si>
  <si>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</si>
  <si>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</si>
  <si>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</si>
  <si>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</si>
  <si>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</si>
  <si>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</si>
  <si>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</si>
  <si>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</si>
  <si>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</si>
  <si>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</si>
  <si>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</si>
  <si>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</si>
  <si>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</si>
  <si>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</si>
  <si>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</si>
  <si>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</si>
  <si>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</si>
  <si>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</si>
  <si>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</si>
  <si>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</si>
  <si>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</si>
  <si>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</si>
  <si>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</si>
  <si>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</si>
  <si>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</si>
  <si>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</si>
  <si>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</si>
  <si>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</si>
  <si>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</si>
  <si>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</si>
  <si>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</si>
  <si>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</si>
  <si>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</si>
  <si>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</si>
  <si>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</si>
  <si>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</si>
  <si>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</si>
  <si>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</si>
  <si>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</si>
  <si>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</si>
  <si>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</si>
  <si>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</si>
  <si>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</si>
  <si>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</si>
  <si>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</si>
  <si>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</si>
  <si>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</si>
  <si>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</si>
  <si>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</si>
  <si>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</si>
  <si>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</si>
  <si>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</si>
  <si>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</si>
  <si>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</si>
  <si>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</si>
  <si>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</si>
  <si>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</si>
  <si>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</si>
  <si>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</si>
  <si>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</si>
  <si>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</si>
  <si>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</si>
  <si>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</si>
  <si>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</si>
  <si>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</si>
  <si>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</si>
  <si>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</si>
  <si>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</si>
  <si>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</si>
  <si>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</si>
  <si>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</si>
  <si>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</si>
  <si>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</si>
  <si>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</si>
  <si>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</si>
  <si>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</si>
  <si>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</si>
  <si>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</si>
  <si>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</si>
  <si>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</si>
  <si>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</si>
  <si>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</si>
  <si>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</si>
  <si>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</si>
  <si>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</si>
  <si>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</si>
  <si>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</si>
  <si>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</si>
  <si>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</si>
  <si>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</si>
  <si>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</si>
  <si>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</si>
  <si>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</si>
  <si>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</si>
  <si>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</si>
  <si>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</si>
  <si>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</si>
  <si>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</si>
  <si>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</si>
  <si>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</si>
  <si>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</si>
  <si>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</si>
  <si>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</si>
  <si>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</si>
  <si>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</si>
  <si>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</si>
  <si>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</si>
  <si>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</si>
  <si>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</si>
  <si>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</si>
  <si>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</si>
  <si>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</si>
  <si>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</si>
  <si>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</si>
  <si>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</si>
  <si>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</si>
  <si>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</si>
  <si>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</si>
  <si>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</si>
  <si>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</si>
  <si>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</si>
  <si>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</si>
  <si>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</si>
  <si>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</si>
  <si>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</si>
  <si>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</si>
  <si>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</si>
  <si>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</si>
  <si>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</si>
  <si>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</si>
  <si>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</si>
  <si>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</si>
  <si>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</si>
  <si>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</si>
  <si>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</si>
  <si>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</si>
  <si>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</si>
  <si>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</si>
  <si>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</si>
  <si>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</si>
  <si>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</si>
  <si>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</si>
  <si>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</si>
  <si>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</si>
  <si>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</si>
  <si>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</si>
  <si>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</si>
  <si>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</si>
  <si>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</si>
  <si>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</si>
  <si>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</si>
  <si>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</si>
  <si>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</si>
  <si>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</si>
  <si>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</si>
  <si>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</si>
  <si>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</si>
  <si>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</si>
  <si>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</si>
  <si>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</si>
  <si>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</si>
  <si>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</si>
  <si>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</si>
  <si>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</si>
  <si>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</si>
  <si>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</si>
  <si>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</si>
  <si>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</si>
  <si>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</si>
  <si>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</si>
  <si>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</si>
  <si>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</si>
  <si>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</si>
  <si>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</si>
  <si>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</si>
  <si>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</si>
  <si>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</si>
  <si>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</si>
  <si>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</si>
  <si>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</si>
  <si>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</si>
  <si>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</si>
  <si>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</si>
  <si>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</si>
  <si>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</si>
  <si>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</si>
  <si>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</si>
  <si>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</si>
  <si>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</si>
  <si>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</si>
  <si>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</si>
  <si>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</si>
  <si>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</si>
  <si>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</si>
  <si>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</si>
  <si>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</si>
  <si>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</si>
  <si>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</si>
  <si>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</si>
  <si>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</si>
  <si>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</si>
  <si>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</si>
  <si>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</si>
  <si>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</si>
  <si>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</si>
  <si>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</si>
  <si>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</si>
  <si>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</si>
  <si>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</si>
  <si>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</si>
  <si>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</si>
  <si>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</si>
  <si>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</si>
  <si>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</si>
  <si>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</si>
  <si>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</si>
  <si>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</si>
  <si>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</si>
  <si>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</si>
  <si>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</si>
  <si>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</si>
  <si>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</si>
  <si>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</si>
  <si>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</si>
  <si>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</si>
  <si>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</si>
  <si>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</si>
  <si>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</si>
  <si>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</si>
  <si>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</si>
  <si>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</si>
  <si>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</si>
  <si>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</si>
  <si>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</si>
  <si>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</si>
  <si>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</si>
  <si>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</si>
  <si>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</si>
  <si>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</si>
  <si>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</si>
  <si>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</si>
  <si>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</si>
  <si>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</si>
  <si>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</si>
  <si>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</si>
  <si>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</si>
  <si>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</si>
  <si>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</si>
  <si>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</si>
  <si>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</si>
  <si>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</si>
  <si>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</si>
  <si>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</si>
  <si>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</si>
  <si>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</si>
  <si>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</si>
  <si>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</si>
  <si>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</si>
  <si>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</si>
  <si>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</si>
  <si>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</si>
  <si>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</si>
  <si>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</si>
  <si>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</si>
  <si>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</si>
  <si>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</si>
  <si>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</si>
  <si>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</si>
  <si>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</si>
  <si>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</si>
  <si>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</si>
  <si>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</si>
  <si>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</si>
  <si>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</si>
  <si>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</si>
  <si>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</si>
  <si>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</si>
  <si>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</si>
  <si>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</si>
  <si>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</si>
  <si>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</si>
  <si>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</si>
  <si>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</si>
  <si>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</si>
  <si>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</si>
  <si>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</si>
  <si>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</si>
  <si>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</si>
  <si>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</si>
  <si>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</si>
  <si>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</si>
  <si>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</si>
  <si>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</si>
  <si>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</si>
  <si>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</si>
  <si>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</si>
  <si>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</si>
  <si>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</si>
  <si>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</si>
  <si>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</si>
  <si>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</si>
  <si>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</si>
  <si>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</si>
  <si>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</si>
  <si>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</si>
  <si>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</si>
  <si>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</si>
  <si>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</si>
  <si>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</si>
  <si>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</si>
  <si>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</si>
  <si>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</si>
  <si>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</si>
  <si>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</si>
  <si>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</si>
  <si>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</si>
  <si>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</si>
  <si>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</si>
  <si>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</si>
  <si>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</si>
  <si>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</si>
  <si>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</si>
  <si>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</si>
  <si>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</si>
  <si>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</si>
  <si>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</si>
  <si>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</si>
  <si>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</si>
  <si>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</si>
  <si>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</si>
  <si>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</si>
  <si>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</si>
  <si>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</si>
  <si>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</si>
  <si>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</si>
  <si>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</si>
  <si>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</si>
  <si>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</si>
  <si>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</si>
  <si>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</si>
  <si>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</si>
  <si>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</si>
  <si>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</si>
  <si>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</si>
  <si>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</si>
  <si>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</si>
  <si>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</si>
  <si>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</si>
  <si>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</si>
  <si>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</si>
  <si>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</si>
  <si>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</si>
  <si>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</si>
  <si>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</si>
  <si>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</si>
  <si>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</si>
  <si>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</si>
  <si>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</si>
  <si>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</si>
  <si>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</si>
  <si>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</si>
  <si>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</si>
  <si>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</si>
  <si>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</si>
  <si>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</si>
  <si>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</si>
  <si>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</si>
  <si>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</si>
  <si>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</si>
  <si>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</si>
  <si>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</si>
  <si>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</si>
  <si>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</si>
  <si>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</si>
  <si>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</si>
  <si>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</si>
  <si>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</si>
  <si>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</si>
  <si>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</si>
  <si>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</si>
  <si>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</si>
  <si>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</si>
  <si>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</si>
  <si>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</si>
  <si>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</si>
  <si>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</si>
  <si>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</si>
  <si>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</si>
  <si>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</si>
  <si>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</si>
  <si>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</si>
  <si>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</si>
  <si>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</si>
  <si>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</si>
  <si>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</si>
  <si>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</si>
  <si>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</si>
  <si>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</si>
  <si>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</si>
  <si>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</si>
  <si>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</si>
  <si>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</si>
  <si>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</si>
  <si>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</si>
  <si>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</si>
  <si>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</si>
  <si>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</si>
  <si>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</si>
  <si>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</si>
  <si>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</si>
  <si>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</si>
  <si>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</si>
  <si>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</si>
  <si>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</si>
  <si>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</si>
  <si>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</si>
  <si>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</si>
  <si>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</si>
  <si>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</si>
  <si>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</si>
  <si>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</si>
  <si>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</si>
  <si>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</si>
  <si>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</si>
  <si>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</si>
  <si>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</si>
  <si>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</si>
  <si>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</si>
  <si>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</si>
  <si>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</si>
  <si>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</si>
  <si>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</si>
  <si>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</si>
  <si>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</si>
  <si>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</si>
  <si>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</si>
  <si>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</si>
  <si>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</si>
  <si>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</si>
  <si>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</si>
  <si>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</si>
  <si>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</si>
  <si>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</si>
  <si>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</si>
  <si>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</si>
  <si>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</si>
  <si>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</si>
  <si>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</si>
  <si>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</si>
  <si>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</si>
  <si>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</si>
  <si>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</si>
  <si>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</si>
  <si>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</si>
  <si>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</si>
  <si>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</si>
  <si>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</si>
  <si>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</si>
  <si>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</si>
  <si>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</si>
  <si>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</si>
  <si>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</si>
  <si>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</si>
  <si>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</si>
  <si>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</si>
  <si>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</si>
  <si>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</si>
  <si>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</si>
  <si>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</si>
  <si>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</si>
  <si>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</si>
  <si>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</si>
  <si>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</si>
  <si>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</si>
  <si>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</si>
  <si>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</si>
  <si>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</si>
  <si>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</si>
  <si>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</si>
  <si>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</si>
  <si>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</si>
  <si>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</si>
  <si>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</si>
  <si>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</si>
  <si>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</si>
  <si>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</si>
  <si>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</si>
  <si>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</si>
  <si>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</si>
  <si>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</si>
  <si>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</si>
  <si>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</si>
  <si>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</si>
  <si>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</si>
  <si>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</si>
  <si>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</si>
  <si>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</si>
  <si>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</si>
  <si>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</si>
  <si>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</si>
  <si>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</si>
  <si>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</si>
  <si>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</si>
  <si>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</si>
  <si>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</si>
  <si>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</si>
  <si>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</si>
  <si>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</si>
  <si>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</si>
  <si>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</si>
  <si>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</si>
  <si>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</si>
  <si>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</si>
  <si>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</si>
  <si>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</si>
  <si>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</si>
  <si>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</si>
  <si>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</si>
  <si>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</si>
  <si>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</si>
  <si>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</si>
  <si>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</si>
  <si>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</si>
  <si>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</si>
  <si>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</si>
  <si>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</si>
  <si>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</si>
  <si>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</si>
  <si>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</si>
  <si>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</si>
  <si>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</si>
  <si>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</si>
  <si>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</si>
  <si>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</si>
  <si>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</si>
  <si>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</si>
  <si>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</si>
  <si>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</si>
  <si>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</si>
  <si>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</si>
  <si>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</si>
  <si>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</si>
  <si>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</si>
  <si>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</si>
  <si>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</si>
  <si>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</si>
  <si>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</si>
  <si>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</si>
  <si>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</si>
  <si>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</si>
  <si>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</si>
  <si>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</si>
  <si>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</si>
  <si>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</si>
  <si>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</si>
  <si>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</si>
  <si>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</si>
  <si>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</si>
  <si>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</si>
  <si>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</si>
  <si>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</si>
  <si>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</si>
  <si>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</si>
  <si>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</si>
  <si>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</si>
  <si>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</si>
  <si>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</si>
  <si>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</si>
  <si>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</si>
  <si>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</si>
  <si>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</si>
  <si>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</si>
  <si>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</si>
  <si>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</si>
  <si>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</si>
  <si>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</si>
  <si>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</si>
  <si>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</si>
  <si>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</si>
  <si>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</si>
  <si>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</si>
  <si>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</si>
  <si>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</si>
  <si>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</si>
  <si>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</si>
  <si>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</si>
  <si>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</si>
  <si>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</si>
  <si>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</si>
  <si>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</si>
  <si>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</si>
  <si>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</si>
  <si>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</si>
  <si>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</si>
  <si>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</si>
  <si>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</si>
  <si>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</si>
  <si>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</si>
  <si>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</si>
  <si>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</si>
  <si>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</si>
  <si>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</si>
  <si>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</si>
  <si>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</si>
  <si>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</si>
  <si>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</si>
  <si>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</si>
  <si>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</si>
  <si>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</si>
  <si>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</si>
  <si>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</si>
  <si>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</si>
  <si>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</si>
  <si>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</si>
  <si>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</si>
  <si>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</si>
  <si>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</si>
  <si>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</si>
  <si>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</si>
  <si>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</si>
  <si>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</si>
  <si>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</si>
  <si>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</si>
  <si>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</si>
  <si>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</si>
  <si>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</si>
  <si>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</si>
  <si>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</si>
  <si>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</si>
  <si>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</si>
  <si>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</si>
  <si>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</si>
  <si>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</si>
  <si>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</si>
  <si>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</si>
  <si>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</si>
  <si>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</si>
  <si>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</si>
  <si>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</si>
  <si>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</si>
  <si>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</si>
  <si>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</si>
  <si>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</si>
  <si>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</si>
  <si>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</si>
  <si>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</si>
  <si>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</si>
  <si>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</si>
  <si>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</si>
  <si>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</si>
  <si>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</si>
  <si>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</si>
  <si>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</si>
  <si>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</si>
  <si>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</si>
  <si>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</si>
  <si>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</si>
  <si>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</si>
  <si>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</si>
  <si>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</si>
  <si>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</si>
  <si>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</si>
  <si>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</si>
  <si>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</si>
  <si>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</si>
  <si>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</si>
  <si>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</si>
  <si>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</si>
  <si>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</si>
  <si>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</si>
  <si>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</si>
  <si>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</si>
  <si>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</si>
  <si>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</si>
  <si>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</si>
  <si>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</si>
  <si>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</si>
  <si>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</si>
  <si>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</si>
  <si>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</si>
  <si>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</si>
  <si>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</si>
  <si>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</si>
  <si>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</si>
  <si>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</si>
  <si>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</si>
  <si>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</si>
  <si>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</si>
  <si>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</si>
  <si>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</si>
  <si>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</si>
  <si>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</si>
  <si>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</si>
  <si>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</si>
  <si>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</si>
  <si>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</si>
  <si>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</si>
  <si>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</si>
  <si>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</si>
  <si>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</si>
  <si>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</si>
  <si>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</si>
  <si>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</si>
  <si>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</si>
  <si>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</si>
  <si>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</si>
  <si>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</si>
  <si>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</si>
  <si>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</si>
  <si>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</si>
  <si>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</si>
  <si>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</si>
  <si>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</si>
  <si>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</si>
  <si>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</si>
  <si>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</si>
  <si>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</si>
  <si>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</si>
  <si>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</si>
  <si>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</si>
  <si>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</si>
  <si>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</si>
  <si>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</si>
  <si>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</si>
  <si>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</si>
  <si>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</si>
  <si>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</si>
  <si>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</si>
  <si>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</si>
  <si>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</si>
  <si>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</si>
  <si>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</si>
  <si>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</si>
  <si>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</si>
  <si>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</si>
  <si>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</si>
  <si>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</si>
  <si>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</si>
  <si>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</si>
  <si>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</si>
  <si>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</si>
  <si>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</si>
  <si>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</si>
  <si>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</si>
  <si>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</si>
  <si>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</si>
  <si>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</si>
  <si>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</si>
  <si>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</si>
  <si>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</si>
  <si>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</si>
  <si>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</si>
  <si>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</si>
  <si>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</si>
  <si>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</si>
  <si>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</si>
  <si>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</si>
  <si>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</si>
  <si>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</si>
  <si>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</si>
  <si>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</si>
  <si>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</si>
  <si>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</si>
  <si>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</si>
  <si>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</si>
  <si>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</si>
  <si>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</si>
  <si>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</si>
  <si>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</si>
  <si>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</si>
  <si>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</si>
  <si>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</si>
  <si>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</si>
  <si>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</si>
  <si>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</si>
  <si>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</si>
  <si>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</si>
  <si>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</si>
  <si>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</si>
  <si>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</si>
  <si>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</si>
  <si>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</si>
  <si>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</si>
  <si>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</si>
  <si>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</si>
  <si>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</si>
  <si>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</si>
  <si>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</si>
  <si>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</si>
  <si>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</si>
  <si>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</si>
  <si>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</si>
  <si>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</si>
  <si>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</si>
  <si>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</si>
  <si>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</si>
  <si>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</si>
  <si>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</si>
  <si>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</si>
  <si>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</si>
  <si>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</si>
  <si>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</si>
  <si>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</si>
  <si>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</si>
  <si>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</si>
  <si>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</si>
  <si>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</si>
  <si>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</si>
  <si>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</si>
  <si>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</si>
  <si>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</si>
  <si>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</si>
  <si>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</si>
  <si>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</si>
  <si>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</si>
  <si>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</si>
  <si>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</si>
  <si>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</si>
  <si>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</si>
  <si>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</si>
  <si>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</si>
  <si>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</si>
  <si>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</si>
  <si>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</si>
  <si>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</si>
  <si>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</si>
  <si>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</si>
  <si>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</si>
  <si>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</si>
  <si>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</si>
  <si>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</si>
  <si>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</si>
  <si>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</si>
  <si>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</si>
  <si>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</si>
  <si>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</si>
  <si>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</si>
  <si>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</si>
  <si>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</si>
  <si>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</si>
  <si>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</si>
  <si>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</si>
  <si>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</si>
  <si>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</si>
  <si>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</si>
  <si>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</si>
  <si>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</si>
  <si>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</si>
  <si>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</si>
  <si>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</si>
  <si>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</si>
  <si>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</si>
  <si>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</si>
  <si>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</si>
  <si>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</si>
  <si>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</si>
  <si>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</si>
  <si>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</si>
  <si>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</si>
  <si>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</si>
  <si>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</si>
  <si>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</si>
  <si>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</si>
  <si>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</si>
  <si>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</si>
  <si>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</si>
  <si>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</si>
  <si>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</si>
  <si>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</si>
  <si>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</si>
  <si>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</si>
  <si>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</si>
  <si>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</si>
  <si>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</si>
  <si>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</si>
  <si>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</si>
  <si>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</si>
  <si>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</si>
  <si>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</si>
  <si>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</si>
  <si>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</si>
  <si>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</si>
  <si>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</si>
  <si>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</si>
  <si>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</si>
  <si>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</si>
  <si>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</si>
  <si>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</si>
  <si>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</si>
  <si>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</si>
  <si>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</si>
  <si>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</si>
  <si>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</si>
  <si>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</si>
  <si>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</si>
  <si>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</si>
  <si>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</si>
  <si>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</si>
  <si>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</si>
  <si>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</si>
  <si>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</si>
  <si>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</si>
  <si>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</si>
  <si>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</si>
  <si>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</si>
  <si>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</si>
  <si>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</si>
  <si>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</si>
  <si>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</si>
  <si>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</si>
  <si>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</si>
  <si>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</si>
  <si>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</si>
  <si>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</si>
  <si>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</si>
  <si>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</si>
  <si>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</si>
  <si>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</si>
  <si>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</si>
  <si>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</si>
  <si>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</si>
  <si>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</si>
  <si>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</si>
  <si>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</si>
  <si>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</si>
  <si>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</si>
  <si>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</si>
  <si>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</si>
  <si>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</si>
  <si>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</si>
  <si>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</si>
  <si>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</si>
  <si>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</si>
  <si>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</si>
  <si>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</si>
  <si>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</si>
  <si>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</si>
  <si>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</si>
  <si>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</si>
  <si>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</si>
  <si>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</si>
  <si>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</si>
  <si>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</si>
  <si>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</si>
  <si>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</si>
  <si>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</si>
  <si>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</si>
  <si>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</si>
  <si>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</si>
  <si>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</si>
  <si>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</si>
  <si>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</si>
  <si>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</si>
  <si>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</si>
  <si>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</si>
  <si>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</si>
  <si>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</si>
  <si>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</si>
  <si>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</si>
  <si>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</si>
  <si>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</si>
  <si>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</si>
  <si>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</si>
  <si>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</si>
  <si>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</si>
  <si>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</si>
  <si>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</si>
  <si>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</si>
  <si>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</si>
  <si>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</si>
  <si>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</si>
  <si>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</si>
  <si>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</si>
  <si>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</si>
  <si>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</si>
  <si>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</si>
  <si>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</si>
  <si>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</si>
  <si>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</si>
  <si>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</si>
  <si>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</si>
  <si>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</si>
  <si>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</si>
  <si>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</si>
  <si>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</si>
  <si>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</si>
  <si>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</si>
  <si>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</si>
  <si>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</si>
  <si>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</si>
  <si>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</si>
  <si>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</si>
  <si>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</si>
  <si>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</si>
  <si>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</si>
  <si>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</si>
  <si>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</si>
  <si>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</si>
  <si>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</si>
  <si>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</si>
  <si>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</si>
  <si>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</si>
  <si>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</si>
  <si>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</si>
  <si>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</si>
  <si>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</si>
  <si>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</si>
  <si>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</si>
  <si>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</si>
  <si>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</si>
  <si>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</si>
  <si>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</si>
  <si>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</si>
  <si>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</si>
  <si>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</si>
  <si>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</si>
  <si>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</si>
  <si>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</si>
  <si>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</si>
  <si>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</si>
  <si>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</si>
  <si>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</si>
  <si>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</si>
  <si>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</si>
  <si>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</si>
  <si>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</si>
  <si>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</si>
  <si>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</si>
  <si>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</si>
  <si>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</si>
  <si>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</si>
  <si>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</si>
  <si>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</si>
  <si>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</si>
  <si>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</si>
  <si>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</si>
  <si>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</si>
  <si>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</si>
  <si>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</si>
  <si>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</si>
  <si>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</si>
  <si>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</si>
  <si>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</si>
  <si>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</si>
  <si>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</si>
  <si>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</si>
  <si>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</si>
  <si>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</si>
  <si>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</si>
  <si>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</si>
  <si>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</si>
  <si>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</si>
  <si>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</si>
  <si>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</si>
  <si>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</si>
  <si>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</si>
  <si>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</si>
  <si>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</si>
  <si>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</si>
  <si>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</si>
  <si>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</si>
  <si>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</si>
  <si>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</si>
  <si>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</si>
  <si>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</si>
  <si>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</si>
  <si>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</si>
  <si>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</si>
  <si>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</si>
  <si>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</si>
  <si>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</si>
  <si>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</si>
  <si>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</si>
  <si>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</si>
  <si>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</si>
  <si>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</si>
  <si>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</si>
  <si>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</si>
  <si>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</si>
  <si>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</si>
  <si>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</si>
  <si>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</si>
  <si>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</si>
  <si>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</si>
  <si>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</si>
  <si>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</si>
  <si>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</si>
  <si>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</si>
  <si>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</si>
  <si>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</si>
  <si>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</si>
  <si>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</si>
  <si>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</si>
  <si>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</si>
  <si>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</si>
  <si>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</si>
  <si>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</si>
  <si>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</si>
  <si>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</si>
  <si>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</si>
  <si>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</si>
  <si>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</si>
  <si>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</si>
  <si>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</si>
  <si>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</si>
  <si>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</si>
  <si>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</si>
  <si>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</si>
  <si>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</si>
  <si>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</si>
  <si>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</si>
  <si>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</si>
  <si>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</si>
  <si>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</si>
  <si>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</si>
  <si>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</si>
  <si>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</si>
  <si>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</si>
  <si>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</si>
  <si>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</si>
  <si>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</si>
  <si>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</si>
  <si>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</si>
  <si>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</si>
  <si>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</si>
  <si>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</si>
  <si>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</si>
  <si>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</si>
  <si>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</si>
  <si>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</si>
  <si>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</si>
  <si>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</si>
  <si>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</si>
  <si>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</si>
  <si>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</si>
  <si>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</si>
  <si>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</si>
  <si>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</si>
  <si>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</si>
  <si>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</si>
  <si>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</si>
  <si>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</si>
  <si>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</si>
  <si>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</si>
  <si>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</si>
  <si>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</si>
  <si>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</si>
  <si>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</si>
  <si>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</si>
  <si>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</si>
  <si>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</si>
  <si>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</si>
  <si>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</si>
  <si>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</si>
  <si>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</si>
  <si>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</si>
  <si>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</si>
  <si>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</si>
  <si>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</si>
  <si>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</si>
  <si>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</si>
  <si>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</si>
  <si>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</si>
  <si>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</si>
  <si>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</si>
  <si>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</si>
  <si>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</si>
  <si>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</si>
  <si>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</si>
  <si>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</si>
  <si>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</si>
  <si>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</si>
  <si>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</si>
  <si>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</si>
  <si>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</si>
  <si>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</si>
  <si>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</si>
  <si>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</si>
  <si>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</si>
  <si>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</si>
  <si>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</si>
  <si>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</si>
  <si>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</si>
  <si>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</si>
  <si>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</si>
  <si>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</si>
  <si>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</si>
  <si>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</si>
  <si>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</si>
  <si>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</si>
  <si>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</si>
  <si>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</si>
  <si>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</si>
  <si>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</si>
  <si>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</si>
  <si>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</si>
  <si>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</si>
  <si>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</si>
  <si>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</si>
  <si>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</si>
  <si>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</si>
  <si>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</si>
  <si>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</si>
  <si>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</si>
  <si>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</si>
  <si>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</si>
  <si>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</si>
  <si>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</si>
  <si>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</si>
  <si>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</si>
  <si>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</si>
  <si>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</si>
  <si>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</si>
  <si>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</si>
  <si>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</si>
  <si>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</si>
  <si>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</si>
  <si>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</si>
  <si>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</si>
  <si>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</si>
  <si>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</si>
  <si>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</si>
  <si>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</si>
  <si>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</si>
  <si>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</si>
  <si>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</si>
  <si>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</si>
  <si>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</si>
  <si>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</si>
  <si>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</si>
  <si>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</si>
  <si>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</si>
  <si>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</si>
  <si>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</si>
  <si>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</si>
  <si>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</si>
  <si>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</si>
  <si>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</si>
  <si>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</si>
  <si>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</si>
  <si>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</si>
  <si>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</si>
  <si>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</si>
  <si>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</si>
  <si>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</si>
  <si>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</si>
  <si>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</si>
  <si>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</si>
  <si>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</si>
  <si>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</si>
  <si>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</si>
  <si>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</si>
  <si>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</si>
  <si>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</si>
  <si>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</si>
  <si>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</si>
  <si>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</si>
  <si>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</si>
  <si>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</si>
  <si>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</si>
  <si>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</si>
  <si>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</si>
  <si>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</si>
  <si>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</si>
  <si>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</si>
  <si>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</si>
  <si>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</si>
  <si>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</si>
  <si>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</si>
  <si>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</si>
  <si>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</si>
  <si>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</si>
  <si>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</si>
  <si>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</si>
  <si>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</si>
  <si>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</si>
  <si>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</si>
  <si>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</si>
  <si>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</si>
  <si>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</si>
  <si>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</si>
  <si>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</si>
  <si>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</si>
  <si>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</si>
  <si>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</si>
  <si>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</si>
  <si>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</si>
  <si>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</si>
  <si>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</si>
  <si>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</si>
  <si>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</si>
  <si>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</si>
  <si>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</si>
  <si>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</si>
  <si>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</si>
  <si>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</si>
  <si>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</si>
  <si>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</si>
  <si>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</si>
  <si>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</si>
  <si>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</si>
  <si>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</si>
  <si>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</si>
  <si>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</si>
  <si>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</si>
  <si>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</si>
  <si>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</si>
  <si>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</si>
  <si>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</si>
  <si>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</si>
  <si>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</si>
  <si>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</si>
  <si>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</si>
  <si>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</si>
  <si>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</si>
  <si>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</si>
  <si>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</si>
  <si>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</si>
  <si>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</si>
  <si>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</si>
  <si>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</si>
  <si>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</si>
  <si>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</si>
  <si>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</si>
  <si>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</si>
  <si>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</si>
  <si>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</si>
  <si>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</si>
  <si>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</si>
  <si>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</si>
  <si>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</si>
  <si>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</si>
  <si>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</si>
  <si>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</si>
  <si>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</si>
  <si>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</si>
  <si>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</si>
  <si>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</si>
  <si>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</si>
  <si>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</si>
  <si>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</si>
  <si>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</si>
  <si>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</si>
  <si>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</si>
  <si>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</si>
  <si>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</si>
  <si>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</si>
  <si>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</si>
  <si>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</si>
  <si>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</si>
  <si>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</si>
  <si>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</si>
  <si>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</si>
  <si>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</si>
  <si>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</si>
  <si>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</si>
  <si>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</si>
  <si>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</si>
  <si>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</si>
  <si>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</si>
  <si>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</si>
  <si>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</si>
  <si>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</si>
  <si>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</si>
  <si>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</si>
  <si>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</si>
  <si>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</si>
  <si>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</si>
  <si>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</si>
  <si>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</si>
  <si>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</si>
  <si>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</si>
  <si>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</si>
  <si>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</si>
  <si>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</si>
  <si>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</si>
  <si>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</si>
  <si>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</si>
  <si>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</si>
  <si>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</si>
  <si>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</si>
  <si>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</si>
  <si>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</si>
  <si>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</si>
  <si>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</si>
  <si>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</si>
  <si>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</si>
  <si>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</si>
  <si>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</si>
  <si>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</si>
  <si>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</si>
  <si>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</si>
  <si>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</si>
  <si>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</si>
  <si>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</si>
  <si>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</si>
  <si>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</si>
  <si>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</si>
  <si>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</si>
  <si>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</si>
  <si>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</si>
  <si>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</si>
  <si>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</si>
  <si>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</si>
  <si>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</si>
  <si>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</si>
  <si>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</si>
  <si>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</si>
  <si>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</si>
  <si>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</si>
  <si>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</si>
  <si>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</si>
  <si>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</si>
  <si>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</si>
  <si>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</si>
  <si>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</si>
  <si>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</si>
  <si>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</si>
  <si>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</si>
  <si>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</si>
  <si>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</si>
  <si>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</si>
  <si>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</si>
  <si>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</si>
  <si>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</si>
  <si>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</si>
  <si>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</si>
  <si>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</si>
  <si>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</si>
  <si>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</si>
  <si>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</si>
  <si>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</si>
  <si>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</si>
  <si>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</si>
  <si>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</si>
  <si>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</si>
  <si>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</si>
  <si>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</si>
  <si>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</si>
  <si>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</si>
  <si>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</si>
  <si>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</si>
  <si>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</si>
  <si>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</si>
  <si>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</si>
  <si>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</si>
  <si>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</si>
  <si>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</si>
  <si>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</si>
  <si>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</si>
  <si>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</si>
  <si>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</si>
  <si>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</si>
  <si>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</si>
  <si>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</si>
  <si>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</si>
  <si>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</si>
  <si>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</si>
  <si>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</si>
  <si>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</si>
  <si>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</si>
  <si>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</si>
  <si>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</si>
  <si>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</si>
  <si>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</si>
  <si>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</si>
  <si>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</si>
  <si>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</si>
  <si>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</si>
  <si>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</si>
  <si>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</si>
  <si>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</si>
  <si>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</si>
  <si>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</si>
  <si>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</si>
  <si>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</si>
  <si>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</si>
  <si>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</si>
  <si>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</si>
  <si>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</si>
  <si>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</si>
  <si>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</si>
  <si>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</si>
  <si>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</si>
  <si>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</si>
  <si>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</si>
  <si>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</si>
  <si>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</si>
  <si>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</si>
  <si>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</si>
  <si>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</si>
  <si>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</si>
  <si>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</si>
  <si>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</si>
  <si>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</si>
  <si>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</si>
  <si>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</si>
  <si>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</si>
  <si>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</si>
  <si>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</si>
  <si>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</si>
  <si>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</si>
  <si>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</si>
  <si>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</si>
  <si>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</si>
  <si>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</si>
  <si>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</si>
  <si>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</si>
  <si>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</si>
  <si>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</si>
  <si>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</si>
  <si>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</si>
  <si>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</si>
  <si>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</si>
  <si>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</si>
  <si>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</si>
  <si>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</si>
  <si>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</si>
  <si>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</si>
  <si>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</si>
  <si>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</si>
  <si>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</si>
  <si>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</si>
  <si>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</si>
  <si>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</si>
  <si>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</si>
  <si>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</si>
  <si>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</si>
  <si>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</si>
  <si>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</si>
  <si>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</si>
  <si>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</si>
  <si>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</si>
  <si>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</si>
  <si>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</si>
  <si>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</si>
  <si>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</si>
  <si>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</si>
  <si>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</si>
  <si>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</si>
  <si>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</si>
  <si>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</si>
  <si>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</si>
  <si>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</si>
  <si>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</si>
  <si>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</si>
  <si>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</si>
  <si>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</si>
  <si>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</si>
  <si>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</si>
  <si>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</si>
  <si>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</si>
  <si>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</si>
  <si>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</si>
  <si>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</si>
  <si>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</si>
  <si>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</si>
  <si>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</si>
  <si>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</si>
  <si>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</si>
  <si>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</si>
  <si>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</si>
  <si>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</si>
  <si>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</si>
  <si>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</si>
  <si>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</si>
  <si>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</si>
  <si>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</si>
  <si>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</si>
  <si>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</si>
  <si>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</si>
  <si>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</si>
  <si>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</si>
  <si>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</si>
  <si>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</si>
  <si>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</si>
  <si>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</si>
  <si>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</si>
  <si>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</si>
  <si>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</si>
  <si>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</si>
  <si>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</si>
  <si>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</si>
  <si>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</si>
  <si>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</si>
  <si>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</si>
  <si>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</si>
  <si>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</si>
  <si>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</si>
  <si>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</si>
  <si>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</si>
  <si>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</si>
  <si>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</si>
  <si>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</si>
  <si>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</si>
  <si>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</si>
  <si>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</si>
  <si>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</si>
  <si>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</si>
  <si>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</si>
  <si>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</si>
  <si>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</si>
  <si>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</si>
  <si>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</si>
  <si>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</si>
  <si>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</si>
  <si>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</si>
  <si>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</si>
  <si>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</si>
  <si>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</si>
  <si>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</si>
  <si>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</si>
  <si>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</si>
  <si>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</si>
  <si>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</si>
  <si>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</si>
  <si>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</si>
  <si>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</si>
  <si>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</si>
  <si>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</si>
  <si>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</si>
  <si>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</si>
  <si>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</si>
  <si>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</si>
  <si>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</si>
  <si>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</si>
  <si>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</si>
  <si>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</si>
  <si>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</si>
  <si>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</si>
  <si>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</si>
  <si>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</si>
  <si>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</si>
  <si>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</si>
  <si>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</si>
  <si>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</si>
  <si>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</si>
  <si>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</si>
  <si>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</si>
  <si>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</si>
  <si>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</si>
  <si>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</si>
  <si>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</si>
  <si>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</si>
  <si>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</si>
  <si>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</si>
  <si>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</si>
  <si>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</si>
  <si>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</si>
  <si>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</si>
  <si>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</si>
  <si>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</si>
  <si>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</si>
  <si>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</si>
  <si>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</si>
  <si>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</si>
  <si>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</si>
  <si>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</si>
  <si>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</si>
  <si>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</si>
  <si>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</si>
  <si>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</si>
  <si>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</si>
  <si>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</si>
  <si>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</si>
  <si>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</si>
  <si>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</si>
  <si>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</si>
  <si>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</si>
  <si>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</si>
  <si>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</si>
  <si>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</si>
  <si>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</si>
  <si>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</si>
  <si>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</si>
  <si>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</si>
  <si>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</si>
  <si>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</si>
  <si>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</si>
  <si>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</si>
  <si>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</si>
  <si>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</si>
  <si>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</si>
  <si>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</si>
  <si>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</si>
  <si>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</si>
  <si>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</si>
  <si>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</si>
  <si>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</si>
  <si>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</si>
  <si>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</si>
  <si>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</si>
  <si>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</si>
  <si>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</si>
  <si>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</si>
  <si>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</si>
  <si>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</si>
  <si>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</si>
  <si>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</si>
  <si>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</si>
  <si>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</si>
  <si>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</si>
  <si>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</si>
  <si>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</si>
  <si>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</si>
  <si>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</si>
  <si>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</si>
  <si>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</si>
  <si>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</si>
  <si>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</si>
  <si>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</si>
  <si>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</si>
  <si>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</si>
  <si>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</si>
  <si>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</si>
  <si>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</si>
  <si>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</si>
  <si>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</si>
  <si>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</si>
  <si>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</si>
  <si>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</si>
  <si>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</si>
  <si>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</si>
  <si>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</si>
  <si>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</si>
  <si>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</si>
  <si>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</si>
  <si>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</si>
  <si>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</si>
  <si>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</si>
  <si>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</si>
  <si>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</si>
  <si>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</si>
  <si>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</si>
  <si>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</si>
  <si>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</si>
  <si>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</si>
  <si>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</si>
  <si>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</si>
  <si>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</si>
  <si>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</si>
  <si>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</si>
  <si>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</si>
  <si>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</si>
  <si>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</si>
  <si>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</si>
  <si>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</si>
  <si>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</si>
  <si>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</si>
  <si>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</si>
  <si>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</si>
  <si>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</si>
  <si>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</si>
  <si>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</si>
  <si>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</si>
  <si>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</si>
  <si>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</si>
  <si>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</si>
  <si>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</si>
  <si>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</si>
  <si>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</si>
  <si>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</si>
  <si>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</si>
  <si>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</si>
  <si>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</si>
  <si>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</si>
  <si>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</si>
  <si>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</si>
  <si>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</si>
  <si>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</si>
  <si>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</si>
  <si>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</si>
  <si>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</si>
  <si>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</si>
  <si>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</si>
  <si>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</si>
  <si>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</si>
  <si>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</si>
  <si>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</si>
  <si>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</si>
  <si>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</si>
  <si>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</si>
  <si>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</si>
  <si>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</si>
  <si>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</si>
  <si>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</si>
  <si>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</si>
  <si>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</si>
  <si>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</si>
  <si>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</si>
  <si>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</si>
  <si>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</si>
  <si>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</si>
  <si>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</si>
  <si>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</si>
  <si>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</si>
  <si>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</si>
  <si>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</si>
  <si>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</si>
  <si>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</si>
  <si>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</si>
  <si>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</si>
  <si>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</si>
  <si>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</si>
  <si>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</si>
  <si>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</si>
  <si>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</si>
  <si>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</si>
  <si>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</si>
  <si>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</si>
  <si>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</si>
  <si>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</si>
  <si>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</si>
  <si>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</si>
  <si>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</si>
  <si>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</si>
  <si>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</si>
  <si>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</si>
  <si>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</si>
  <si>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</si>
  <si>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</si>
  <si>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</si>
  <si>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</si>
  <si>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</si>
  <si>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</si>
  <si>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</si>
  <si>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</si>
  <si>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</si>
  <si>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</si>
  <si>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</si>
  <si>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</si>
  <si>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</si>
  <si>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</si>
  <si>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</si>
  <si>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</si>
  <si>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</si>
  <si>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</si>
  <si>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</si>
  <si>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</si>
  <si>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</si>
  <si>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</si>
  <si>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</si>
  <si>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</si>
  <si>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</si>
  <si>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</si>
  <si>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</si>
  <si>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</si>
  <si>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</si>
  <si>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</si>
  <si>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</si>
  <si>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</si>
  <si>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</si>
  <si>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</si>
  <si>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</si>
  <si>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</si>
  <si>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</si>
  <si>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</si>
  <si>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</si>
  <si>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</si>
  <si>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</si>
  <si>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</si>
  <si>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</si>
  <si>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</si>
  <si>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</si>
  <si>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</si>
  <si>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</si>
  <si>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</si>
  <si>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</si>
  <si>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</si>
  <si>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</si>
  <si>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</si>
  <si>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</si>
  <si>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</si>
  <si>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</si>
  <si>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</si>
  <si>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</si>
  <si>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</si>
  <si>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</si>
  <si>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</si>
  <si>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</si>
  <si>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</si>
  <si>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</si>
  <si>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</si>
  <si>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</si>
  <si>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</si>
  <si>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</si>
  <si>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</si>
  <si>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</si>
  <si>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</si>
  <si>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</si>
  <si>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</si>
  <si>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</si>
  <si>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</si>
  <si>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</si>
  <si>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</si>
  <si>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</si>
  <si>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</si>
  <si>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</si>
  <si>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</si>
  <si>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</si>
  <si>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</si>
  <si>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</si>
  <si>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</si>
  <si>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</si>
  <si>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</si>
  <si>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</si>
  <si>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</si>
  <si>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</si>
  <si>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</si>
  <si>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</si>
  <si>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</si>
  <si>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</si>
  <si>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</si>
  <si>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</si>
  <si>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</si>
  <si>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</si>
  <si>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</si>
  <si>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</si>
  <si>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</si>
  <si>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</si>
  <si>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</si>
  <si>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</si>
  <si>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</si>
  <si>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</si>
  <si>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</si>
  <si>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</si>
  <si>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</si>
  <si>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</si>
  <si>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</si>
  <si>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</si>
  <si>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</si>
  <si>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</si>
  <si>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</si>
  <si>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</si>
  <si>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</si>
  <si>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</si>
  <si>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</si>
  <si>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</si>
  <si>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</si>
  <si>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</si>
  <si>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</si>
  <si>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</si>
  <si>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</si>
  <si>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</si>
  <si>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</si>
  <si>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</si>
  <si>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</si>
  <si>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</si>
  <si>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</si>
  <si>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</si>
  <si>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</si>
  <si>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</si>
  <si>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</si>
  <si>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</si>
  <si>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</si>
  <si>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</si>
  <si>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</si>
  <si>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</si>
  <si>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</si>
  <si>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</si>
  <si>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</si>
  <si>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</si>
  <si>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</si>
  <si>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</si>
  <si>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</si>
  <si>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</si>
  <si>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</si>
  <si>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</si>
  <si>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</si>
  <si>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</si>
  <si>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</si>
  <si>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</si>
  <si>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</si>
  <si>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</si>
  <si>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</si>
  <si>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</si>
  <si>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</si>
  <si>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</si>
  <si>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</si>
  <si>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</si>
  <si>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</si>
  <si>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</si>
  <si>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</si>
  <si>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</si>
  <si>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</si>
  <si>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</si>
  <si>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</si>
  <si>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</si>
  <si>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</si>
  <si>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</si>
  <si>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</si>
  <si>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</si>
  <si>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</si>
  <si>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</si>
  <si>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</si>
  <si>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</si>
  <si>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</si>
  <si>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</si>
  <si>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</si>
  <si>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</si>
  <si>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</si>
  <si>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</si>
  <si>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</si>
  <si>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</si>
  <si>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</si>
  <si>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</si>
  <si>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</si>
  <si>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</si>
  <si>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</si>
  <si>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</si>
  <si>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</si>
  <si>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</si>
  <si>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</si>
  <si>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</si>
  <si>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</si>
  <si>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</si>
  <si>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</si>
  <si>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</si>
  <si>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</si>
  <si>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</si>
  <si>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</si>
  <si>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</si>
  <si>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</si>
  <si>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</si>
  <si>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</si>
  <si>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</si>
  <si>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</si>
  <si>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</si>
  <si>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</si>
  <si>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</si>
  <si>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</si>
  <si>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</si>
  <si>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</si>
  <si>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</si>
  <si>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</si>
  <si>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</si>
  <si>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</si>
  <si>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</si>
  <si>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</si>
  <si>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</si>
  <si>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</si>
  <si>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</si>
  <si>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</si>
  <si>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</si>
  <si>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</si>
  <si>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</si>
  <si>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</si>
  <si>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</si>
  <si>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</si>
  <si>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</si>
  <si>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</si>
  <si>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</si>
  <si>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</si>
  <si>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</si>
  <si>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</si>
  <si>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</si>
  <si>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</si>
  <si>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</si>
  <si>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</si>
  <si>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</si>
  <si>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</si>
  <si>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</si>
  <si>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</si>
  <si>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</si>
  <si>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</si>
  <si>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</si>
  <si>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</si>
  <si>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</si>
  <si>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</si>
  <si>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</si>
  <si>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</si>
  <si>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</si>
  <si>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</si>
  <si>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</si>
  <si>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</si>
  <si>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</si>
  <si>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</si>
  <si>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</si>
  <si>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</si>
  <si>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</si>
  <si>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</si>
  <si>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</si>
  <si>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</si>
  <si>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</si>
  <si>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</si>
  <si>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</si>
  <si>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</si>
  <si>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</si>
  <si>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</si>
  <si>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</si>
  <si>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</si>
  <si>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</si>
  <si>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</si>
  <si>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</si>
  <si>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</si>
  <si>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</si>
  <si>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</si>
  <si>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</si>
  <si>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</si>
  <si>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</si>
  <si>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</si>
  <si>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</si>
  <si>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</si>
  <si>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</si>
  <si>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</si>
  <si>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</si>
  <si>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</si>
  <si>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</si>
  <si>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</si>
  <si>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</si>
  <si>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</si>
  <si>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</si>
  <si>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</si>
  <si>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</si>
  <si>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</si>
  <si>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</si>
  <si>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</si>
  <si>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</si>
  <si>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</si>
  <si>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</si>
  <si>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</si>
  <si>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</si>
  <si>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</si>
  <si>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</si>
  <si>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</si>
  <si>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</si>
  <si>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</si>
  <si>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</si>
  <si>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</si>
  <si>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</si>
  <si>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</si>
  <si>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</si>
  <si>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</si>
  <si>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</si>
  <si>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</si>
  <si>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</si>
  <si>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</si>
  <si>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</si>
  <si>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</si>
  <si>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</si>
  <si>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</si>
  <si>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</si>
  <si>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</si>
  <si>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</si>
  <si>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</si>
  <si>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</si>
  <si>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</si>
  <si>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</si>
  <si>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</si>
  <si>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</si>
  <si>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</si>
  <si>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</si>
  <si>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</si>
  <si>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</si>
  <si>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</si>
  <si>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</si>
  <si>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</si>
  <si>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</si>
  <si>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</si>
  <si>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</si>
  <si>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</si>
  <si>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</si>
  <si>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</si>
  <si>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</si>
  <si>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</si>
  <si>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</si>
  <si>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</si>
  <si>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</si>
  <si>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</si>
  <si>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</si>
  <si>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</si>
  <si>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</si>
  <si>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</si>
  <si>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</si>
  <si>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</si>
  <si>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</si>
  <si>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</si>
  <si>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</si>
  <si>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</si>
  <si>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</si>
  <si>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</si>
  <si>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</si>
  <si>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</si>
  <si>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</si>
  <si>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</si>
  <si>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</si>
  <si>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</si>
  <si>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</si>
  <si>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</si>
  <si>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</si>
  <si>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</si>
  <si>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</si>
  <si>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</si>
  <si>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</si>
  <si>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</si>
  <si>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</si>
  <si>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</si>
  <si>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</si>
  <si>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</si>
  <si>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</si>
  <si>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</si>
  <si>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</si>
  <si>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</si>
  <si>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</si>
  <si>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</si>
  <si>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</si>
  <si>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</si>
  <si>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</si>
  <si>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</si>
  <si>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</si>
  <si>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</si>
  <si>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</si>
  <si>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</si>
  <si>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</si>
  <si>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</si>
  <si>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</si>
  <si>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</si>
  <si>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</si>
  <si>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</si>
  <si>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</si>
  <si>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</si>
  <si>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</si>
  <si>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</si>
  <si>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</si>
  <si>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</si>
  <si>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</si>
  <si>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</si>
  <si>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</si>
  <si>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</si>
  <si>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</si>
  <si>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</si>
  <si>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</si>
  <si>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</si>
  <si>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</si>
  <si>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</si>
  <si>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</si>
  <si>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</si>
  <si>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</si>
  <si>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</si>
  <si>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</si>
  <si>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</si>
  <si>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</si>
  <si>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</si>
  <si>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</si>
  <si>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</si>
  <si>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</si>
  <si>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</si>
  <si>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</si>
  <si>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</si>
  <si>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</si>
  <si>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</si>
  <si>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</si>
  <si>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</si>
  <si>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</si>
  <si>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</si>
  <si>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</si>
  <si>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</si>
  <si>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</si>
  <si>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</si>
  <si>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</si>
  <si>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</si>
  <si>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</si>
  <si>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</si>
  <si>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</si>
  <si>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</si>
  <si>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</si>
  <si>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</si>
  <si>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</si>
  <si>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</si>
  <si>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</si>
  <si>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</si>
  <si>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</si>
  <si>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</si>
  <si>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</si>
  <si>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</si>
  <si>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</si>
  <si>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</si>
  <si>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</si>
  <si>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</si>
  <si>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</si>
  <si>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</si>
  <si>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</si>
  <si>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</si>
  <si>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</si>
  <si>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</si>
  <si>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</si>
  <si>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</si>
  <si>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</si>
  <si>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</si>
  <si>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</si>
  <si>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</si>
  <si>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</si>
  <si>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</si>
  <si>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</si>
  <si>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</si>
  <si>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</si>
  <si>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</si>
  <si>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</si>
  <si>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</si>
  <si>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</si>
  <si>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</si>
  <si>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</si>
  <si>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</si>
  <si>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</si>
  <si>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</si>
  <si>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</si>
  <si>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</si>
  <si>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</si>
  <si>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</si>
  <si>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</si>
  <si>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</si>
  <si>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</si>
  <si>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</si>
  <si>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</si>
  <si>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</si>
  <si>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</si>
  <si>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</si>
  <si>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</si>
  <si>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</si>
  <si>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</si>
  <si>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</si>
  <si>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</si>
  <si>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</si>
  <si>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</si>
  <si>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</si>
  <si>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</si>
  <si>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</si>
  <si>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</si>
  <si>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</si>
  <si>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</si>
  <si>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</si>
  <si>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</si>
  <si>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</si>
  <si>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</si>
  <si>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</si>
  <si>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</si>
  <si>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</si>
  <si>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</si>
  <si>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</si>
  <si>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</si>
  <si>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</si>
  <si>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</si>
  <si>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</si>
  <si>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</si>
  <si>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</si>
  <si>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</si>
  <si>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</si>
  <si>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</si>
  <si>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</si>
  <si>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</si>
  <si>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</si>
  <si>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</si>
  <si>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</si>
  <si>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</si>
  <si>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</si>
  <si>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</si>
  <si>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</si>
  <si>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</si>
  <si>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</si>
  <si>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</si>
  <si>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</si>
  <si>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</si>
  <si>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</si>
  <si>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</si>
  <si>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</si>
  <si>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</si>
  <si>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</si>
  <si>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</si>
  <si>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</si>
  <si>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</si>
  <si>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</si>
  <si>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</si>
  <si>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</si>
  <si>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</si>
  <si>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</si>
  <si>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</si>
  <si>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</si>
  <si>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</si>
  <si>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</si>
  <si>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</si>
  <si>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</si>
  <si>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</si>
  <si>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</si>
  <si>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</si>
  <si>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</si>
  <si>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</si>
  <si>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</si>
  <si>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</si>
  <si>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</si>
  <si>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</si>
  <si>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</si>
  <si>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</si>
  <si>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</si>
  <si>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</si>
  <si>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</si>
  <si>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</si>
  <si>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</si>
  <si>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</si>
  <si>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</si>
  <si>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</si>
  <si>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</si>
  <si>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</si>
  <si>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</si>
  <si>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</si>
  <si>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</si>
  <si>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</si>
  <si>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</si>
  <si>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</si>
  <si>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</si>
  <si>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</si>
  <si>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</si>
  <si>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</si>
  <si>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</si>
  <si>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</si>
  <si>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</si>
  <si>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</si>
  <si>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</si>
  <si>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</si>
  <si>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</si>
  <si>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</si>
  <si>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</si>
  <si>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</si>
  <si>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</si>
  <si>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</si>
  <si>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</si>
  <si>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</si>
  <si>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</si>
  <si>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</si>
  <si>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</si>
  <si>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</si>
  <si>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</si>
  <si>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</si>
  <si>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</si>
  <si>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</si>
  <si>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</si>
  <si>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</si>
  <si>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</si>
  <si>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</si>
  <si>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</si>
  <si>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</si>
  <si>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</si>
  <si>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</si>
  <si>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</si>
  <si>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</si>
  <si>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</si>
  <si>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</si>
  <si>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</si>
  <si>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</si>
  <si>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</si>
  <si>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</si>
  <si>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</si>
  <si>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</si>
  <si>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</si>
  <si>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</si>
  <si>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</si>
  <si>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</si>
  <si>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</si>
  <si>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</si>
  <si>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</si>
  <si>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</si>
  <si>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</si>
  <si>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</si>
  <si>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</si>
  <si>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</si>
  <si>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</si>
  <si>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</si>
  <si>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</si>
  <si>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</si>
  <si>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</si>
  <si>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</si>
  <si>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</si>
  <si>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</si>
  <si>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</si>
  <si>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</si>
  <si>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</si>
  <si>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</si>
  <si>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</si>
  <si>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</si>
  <si>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</si>
  <si>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</si>
  <si>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</si>
  <si>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</si>
  <si>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</si>
  <si>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</si>
  <si>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</si>
  <si>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</si>
  <si>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</si>
  <si>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</si>
  <si>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</si>
  <si>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</si>
  <si>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</si>
  <si>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</si>
  <si>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</si>
  <si>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</si>
  <si>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</si>
  <si>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</si>
  <si>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</si>
  <si>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</si>
  <si>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</si>
  <si>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</si>
  <si>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</si>
  <si>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</si>
  <si>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</si>
  <si>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</si>
  <si>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</si>
  <si>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</si>
  <si>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</si>
  <si>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</si>
  <si>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</si>
  <si>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</si>
  <si>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</si>
  <si>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</si>
  <si>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</si>
  <si>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</si>
  <si>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</si>
  <si>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</si>
  <si>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</si>
  <si>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</si>
  <si>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</si>
  <si>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</si>
  <si>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</si>
  <si>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</si>
  <si>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</si>
  <si>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</si>
  <si>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</si>
  <si>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</si>
  <si>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</si>
  <si>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</si>
  <si>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</si>
  <si>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</si>
  <si>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</si>
  <si>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</si>
  <si>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</si>
  <si>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</si>
  <si>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</si>
  <si>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</si>
  <si>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</si>
  <si>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</si>
  <si>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</si>
  <si>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</si>
  <si>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</si>
  <si>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</si>
  <si>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</si>
  <si>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</si>
  <si>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</si>
  <si>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</si>
  <si>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</si>
  <si>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</si>
  <si>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</si>
  <si>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</si>
  <si>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</si>
  <si>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</si>
  <si>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</si>
  <si>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</si>
  <si>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</si>
  <si>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</si>
  <si>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</si>
  <si>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</si>
  <si>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</si>
  <si>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</si>
  <si>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</si>
  <si>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</si>
  <si>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</si>
  <si>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</si>
  <si>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</si>
  <si>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</si>
  <si>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</si>
  <si>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</si>
  <si>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</si>
  <si>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</si>
  <si>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</si>
  <si>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</si>
  <si>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</si>
  <si>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</si>
  <si>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</si>
  <si>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</si>
  <si>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</si>
  <si>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</si>
  <si>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</si>
  <si>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</si>
  <si>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</si>
  <si>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</si>
  <si>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</si>
  <si>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</si>
  <si>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</si>
  <si>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</si>
  <si>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</si>
  <si>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</si>
  <si>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</si>
  <si>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</si>
  <si>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</si>
  <si>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</si>
  <si>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</si>
  <si>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</si>
  <si>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</si>
  <si>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</si>
  <si>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</si>
  <si>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</si>
  <si>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</si>
  <si>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</si>
  <si>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</si>
  <si>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</si>
  <si>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</si>
  <si>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</si>
  <si>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</si>
  <si>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</si>
  <si>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</si>
  <si>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</si>
  <si>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</si>
  <si>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</si>
  <si>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</si>
  <si>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</si>
  <si>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</si>
  <si>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</si>
  <si>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</si>
  <si>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</si>
  <si>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</si>
  <si>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</si>
  <si>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</si>
  <si>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</si>
  <si>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</si>
  <si>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</si>
  <si>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</si>
  <si>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</si>
  <si>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</si>
  <si>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</si>
  <si>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</si>
  <si>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</si>
  <si>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</si>
  <si>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</si>
  <si>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</si>
  <si>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</si>
  <si>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</si>
  <si>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</si>
  <si>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</si>
  <si>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</si>
  <si>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</si>
  <si>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</si>
  <si>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</si>
  <si>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</si>
  <si>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</si>
  <si>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</si>
  <si>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</si>
  <si>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</si>
  <si>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</si>
  <si>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</si>
  <si>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</si>
  <si>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</si>
  <si>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</si>
  <si>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</si>
  <si>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</si>
  <si>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</si>
  <si>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</si>
  <si>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</si>
  <si>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</si>
  <si>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</si>
  <si>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</si>
  <si>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</si>
  <si>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</si>
  <si>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</si>
  <si>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</si>
  <si>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</si>
  <si>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</si>
  <si>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</si>
  <si>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</si>
  <si>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</si>
  <si>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</si>
  <si>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</si>
  <si>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</si>
  <si>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</si>
  <si>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</si>
  <si>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</si>
  <si>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</si>
  <si>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</si>
  <si>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</si>
  <si>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</si>
  <si>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</si>
  <si>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</si>
  <si>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</si>
  <si>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</si>
  <si>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</si>
  <si>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</si>
  <si>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</si>
  <si>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</si>
  <si>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</si>
  <si>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</si>
  <si>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</si>
  <si>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</si>
  <si>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</si>
  <si>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</si>
  <si>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</si>
  <si>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</si>
  <si>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</si>
  <si>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</si>
  <si>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</si>
  <si>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</si>
  <si>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</si>
  <si>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</si>
  <si>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</si>
  <si>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</si>
  <si>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</si>
  <si>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</si>
  <si>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</si>
  <si>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</si>
  <si>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</si>
  <si>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</si>
  <si>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</si>
  <si>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</si>
  <si>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</si>
  <si>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</si>
  <si>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</si>
  <si>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</si>
  <si>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</si>
  <si>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</si>
  <si>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</si>
  <si>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</si>
  <si>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</si>
  <si>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</si>
  <si>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</si>
  <si>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</si>
  <si>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</si>
  <si>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</si>
  <si>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</si>
  <si>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</si>
  <si>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</si>
  <si>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</si>
  <si>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</si>
  <si>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</si>
  <si>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</si>
  <si>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</si>
  <si>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</si>
  <si>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</si>
  <si>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</si>
  <si>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</si>
  <si>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</si>
  <si>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</si>
  <si>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</si>
  <si>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</si>
  <si>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</si>
  <si>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</si>
  <si>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</si>
  <si>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</si>
  <si>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</si>
  <si>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</si>
  <si>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</si>
  <si>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</si>
  <si>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</si>
  <si>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</si>
  <si>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</si>
  <si>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</si>
  <si>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</si>
  <si>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</si>
  <si>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</si>
  <si>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</si>
  <si>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</si>
  <si>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</si>
  <si>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</si>
  <si>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</si>
  <si>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</si>
  <si>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</si>
  <si>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</si>
  <si>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</si>
  <si>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</si>
  <si>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</si>
  <si>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</si>
  <si>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</si>
  <si>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</si>
  <si>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</si>
  <si>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</si>
  <si>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</si>
  <si>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</si>
  <si>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</si>
  <si>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</si>
  <si>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</si>
  <si>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</si>
  <si>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</si>
  <si>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</si>
  <si>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</si>
  <si>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</si>
  <si>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</si>
  <si>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</si>
  <si>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</si>
  <si>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</si>
  <si>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</si>
  <si>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</si>
  <si>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</si>
  <si>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</si>
  <si>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</si>
  <si>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</si>
  <si>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</si>
  <si>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</si>
  <si>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</si>
  <si>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</si>
  <si>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</si>
  <si>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</si>
  <si>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</si>
  <si>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</si>
  <si>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</si>
  <si>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</si>
  <si>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</si>
  <si>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</si>
  <si>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</si>
  <si>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</si>
  <si>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</si>
  <si>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</si>
  <si>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</si>
  <si>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</si>
  <si>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</si>
  <si>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</si>
  <si>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</si>
  <si>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</si>
  <si>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</si>
  <si>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</si>
  <si>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</si>
  <si>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</si>
  <si>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</si>
  <si>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</si>
  <si>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</si>
  <si>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</si>
  <si>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</si>
  <si>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</si>
  <si>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</si>
  <si>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</si>
  <si>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</si>
  <si>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</si>
  <si>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</si>
  <si>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</si>
  <si>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</si>
  <si>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</si>
  <si>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</si>
  <si>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</si>
  <si>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</si>
  <si>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</si>
  <si>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</si>
  <si>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</si>
  <si>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</si>
  <si>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</si>
  <si>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</si>
  <si>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</si>
  <si>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</si>
  <si>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</si>
  <si>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</si>
  <si>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</si>
  <si>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</si>
  <si>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</si>
  <si>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</si>
  <si>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</si>
  <si>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</si>
  <si>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</si>
  <si>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</si>
  <si>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</si>
  <si>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</si>
  <si>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</si>
  <si>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</si>
  <si>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</si>
  <si>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</si>
  <si>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</si>
  <si>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</si>
  <si>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</si>
  <si>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</si>
  <si>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</si>
  <si>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</si>
  <si>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</si>
  <si>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</si>
  <si>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</si>
  <si>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</si>
  <si>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</si>
  <si>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</si>
  <si>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</si>
  <si>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</si>
  <si>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</si>
  <si>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</si>
  <si>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</si>
  <si>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</si>
  <si>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</si>
  <si>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</si>
  <si>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</si>
  <si>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</si>
  <si>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</si>
  <si>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</si>
  <si>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</si>
  <si>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</si>
  <si>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</si>
  <si>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</si>
  <si>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</si>
  <si>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</si>
  <si>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</si>
  <si>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</si>
  <si>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</si>
  <si>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</si>
  <si>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</si>
  <si>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</si>
  <si>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</si>
  <si>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</si>
  <si>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</si>
  <si>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</si>
  <si>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</si>
  <si>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</si>
  <si>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</si>
  <si>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</si>
  <si>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</si>
  <si>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</si>
  <si>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</si>
  <si>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</si>
  <si>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</si>
  <si>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</si>
  <si>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</si>
  <si>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</si>
  <si>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</si>
  <si>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</si>
  <si>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</si>
  <si>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</si>
  <si>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</si>
  <si>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</si>
  <si>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</si>
  <si>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</si>
  <si>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</si>
  <si>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</si>
  <si>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</si>
  <si>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</si>
  <si>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</si>
  <si>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</si>
  <si>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</si>
  <si>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</si>
  <si>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</si>
  <si>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</si>
  <si>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</si>
  <si>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</si>
  <si>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</si>
  <si>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</si>
  <si>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</si>
  <si>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</si>
  <si>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</si>
  <si>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</si>
  <si>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</si>
  <si>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</si>
  <si>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</si>
  <si>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</si>
  <si>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</si>
  <si>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</si>
  <si>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</si>
  <si>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</si>
  <si>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</si>
  <si>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</si>
  <si>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</si>
  <si>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</si>
  <si>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</si>
  <si>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</si>
  <si>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</si>
  <si>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</si>
  <si>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</si>
  <si>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</si>
  <si>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</si>
  <si>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</si>
  <si>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</si>
  <si>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</si>
  <si>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</si>
  <si>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</si>
  <si>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</si>
  <si>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</si>
  <si>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</si>
  <si>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</si>
  <si>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</si>
  <si>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</si>
  <si>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</si>
  <si>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</si>
  <si>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</si>
  <si>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</si>
  <si>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</si>
  <si>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</si>
  <si>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</si>
  <si>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</si>
  <si>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</si>
  <si>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</si>
  <si>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</si>
  <si>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</si>
  <si>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</si>
  <si>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</si>
  <si>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</si>
  <si>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</si>
  <si>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</si>
  <si>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</si>
  <si>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</si>
  <si>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</si>
  <si>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</si>
  <si>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</si>
  <si>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</si>
  <si>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</si>
  <si>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</si>
  <si>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</si>
  <si>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</si>
  <si>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</si>
  <si>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</si>
  <si>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</si>
  <si>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</si>
  <si>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</si>
  <si>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</si>
  <si>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</si>
  <si>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</si>
  <si>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</si>
  <si>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</si>
  <si>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</si>
  <si>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</si>
  <si>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</si>
  <si>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</si>
  <si>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</si>
  <si>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</si>
  <si>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</si>
  <si>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</si>
  <si>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</si>
  <si>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</si>
  <si>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</si>
  <si>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</si>
  <si>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</si>
  <si>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</si>
  <si>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</si>
  <si>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</si>
  <si>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</si>
  <si>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</si>
  <si>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</si>
  <si>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</si>
  <si>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</si>
  <si>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</si>
  <si>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</si>
  <si>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</si>
  <si>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</si>
  <si>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</si>
  <si>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</si>
  <si>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</si>
  <si>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</si>
  <si>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</si>
  <si>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</si>
  <si>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</si>
  <si>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</si>
  <si>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</si>
  <si>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</si>
  <si>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</si>
  <si>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</si>
  <si>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</si>
  <si>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</si>
  <si>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</si>
  <si>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</si>
  <si>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</si>
  <si>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</si>
  <si>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</si>
  <si>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</si>
  <si>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</si>
  <si>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</si>
  <si>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</si>
  <si>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</si>
  <si>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</si>
  <si>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</si>
  <si>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</si>
  <si>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</si>
  <si>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</si>
  <si>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</si>
  <si>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</si>
  <si>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</si>
  <si>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</si>
  <si>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</si>
  <si>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</si>
  <si>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</si>
  <si>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</si>
  <si>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</si>
  <si>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</si>
  <si>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</si>
  <si>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</si>
  <si>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</si>
  <si>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</si>
  <si>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</si>
  <si>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</si>
  <si>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</si>
  <si>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</si>
  <si>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</si>
  <si>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</si>
  <si>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</si>
  <si>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</si>
  <si>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</si>
  <si>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</si>
  <si>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</si>
  <si>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</si>
  <si>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</si>
  <si>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</si>
  <si>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</si>
  <si>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</si>
  <si>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</si>
  <si>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</si>
  <si>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</si>
  <si>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</si>
  <si>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</si>
  <si>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</si>
  <si>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</si>
  <si>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</si>
  <si>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</si>
  <si>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</si>
  <si>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</si>
  <si>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</si>
  <si>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</si>
  <si>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</si>
  <si>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</si>
  <si>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</si>
  <si>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</si>
  <si>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</si>
  <si>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</si>
  <si>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</si>
  <si>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</si>
  <si>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</si>
  <si>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</si>
  <si>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</si>
  <si>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</si>
  <si>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</si>
  <si>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</si>
  <si>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</si>
  <si>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</si>
  <si>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</si>
  <si>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</si>
  <si>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</si>
  <si>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</si>
  <si>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</si>
  <si>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</si>
  <si>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</si>
  <si>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</si>
  <si>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</si>
  <si>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</si>
  <si>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</si>
  <si>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</si>
  <si>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</si>
  <si>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</si>
  <si>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</si>
  <si>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</si>
  <si>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</si>
  <si>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</si>
  <si>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</si>
  <si>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</si>
  <si>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</si>
  <si>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</si>
  <si>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</si>
  <si>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</si>
  <si>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</si>
  <si>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</si>
  <si>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</si>
  <si>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</si>
  <si>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</si>
  <si>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</si>
  <si>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</si>
  <si>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</si>
  <si>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</si>
  <si>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</si>
  <si>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</si>
  <si>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</si>
  <si>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</si>
  <si>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</si>
  <si>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</si>
  <si>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</si>
  <si>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</si>
  <si>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</si>
  <si>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</si>
  <si>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</si>
  <si>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</si>
  <si>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</si>
  <si>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</si>
  <si>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</si>
  <si>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</si>
  <si>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</si>
  <si>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</si>
  <si>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</si>
  <si>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</si>
  <si>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</si>
  <si>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</si>
  <si>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</si>
  <si>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</si>
  <si>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</si>
  <si>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</si>
  <si>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</si>
  <si>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</si>
  <si>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</si>
  <si>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</si>
  <si>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</si>
  <si>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</si>
  <si>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</si>
  <si>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</si>
  <si>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</si>
  <si>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</si>
  <si>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</si>
  <si>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</si>
  <si>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</si>
  <si>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</si>
  <si>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</si>
  <si>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</si>
  <si>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</si>
  <si>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</si>
  <si>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</si>
  <si>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</si>
  <si>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</si>
  <si>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</si>
  <si>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</si>
  <si>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</si>
  <si>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</si>
  <si>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</si>
  <si>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</si>
  <si>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</si>
  <si>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</si>
  <si>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</si>
  <si>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</si>
  <si>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</si>
  <si>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</si>
  <si>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</si>
  <si>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</si>
  <si>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</si>
  <si>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</si>
  <si>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</si>
  <si>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</si>
  <si>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</si>
  <si>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</si>
  <si>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</si>
  <si>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</si>
  <si>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</si>
  <si>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</si>
  <si>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</si>
  <si>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</si>
  <si>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</si>
  <si>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</si>
  <si>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</si>
  <si>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</si>
  <si>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</si>
  <si>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</si>
  <si>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</si>
  <si>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</si>
  <si>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</si>
  <si>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</si>
  <si>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</si>
  <si>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</si>
  <si>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</si>
  <si>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</si>
  <si>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</si>
  <si>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</si>
  <si>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</si>
  <si>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</si>
  <si>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</si>
  <si>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</si>
  <si>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</si>
  <si>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</si>
  <si>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</si>
  <si>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</si>
  <si>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</si>
  <si>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</si>
  <si>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</si>
  <si>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</si>
  <si>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</si>
  <si>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</si>
  <si>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</si>
  <si>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</si>
  <si>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</si>
  <si>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</si>
  <si>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</si>
  <si>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</si>
  <si>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</si>
  <si>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</si>
  <si>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</si>
  <si>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</si>
  <si>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</si>
  <si>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</si>
  <si>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</si>
  <si>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</si>
  <si>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</si>
  <si>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</si>
  <si>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</si>
  <si>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</si>
  <si>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</si>
  <si>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</si>
  <si>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</si>
  <si>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</si>
  <si>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</si>
  <si>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</si>
  <si>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</si>
  <si>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</si>
  <si>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</si>
  <si>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</si>
  <si>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</si>
  <si>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</si>
  <si>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</si>
  <si>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</si>
  <si>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</si>
  <si>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</si>
  <si>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</si>
  <si>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</si>
  <si>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</si>
  <si>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</si>
  <si>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</si>
  <si>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</si>
  <si>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</si>
  <si>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</si>
  <si>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</si>
  <si>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</si>
  <si>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</si>
  <si>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</si>
  <si>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</si>
  <si>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</si>
  <si>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</si>
  <si>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</si>
  <si>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</si>
  <si>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</si>
  <si>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</si>
  <si>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</si>
  <si>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</si>
  <si>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</si>
  <si>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</si>
  <si>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</si>
  <si>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</si>
  <si>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</si>
  <si>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</si>
  <si>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</si>
  <si>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</si>
  <si>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</si>
  <si>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</si>
  <si>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</si>
  <si>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</si>
  <si>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</si>
  <si>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</si>
  <si>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</si>
  <si>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</si>
  <si>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</si>
  <si>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</si>
  <si>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</si>
  <si>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</si>
  <si>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</si>
  <si>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</si>
  <si>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</si>
  <si>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</si>
  <si>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</si>
  <si>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</si>
  <si>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</si>
  <si>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</si>
  <si>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</si>
  <si>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</si>
  <si>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</si>
  <si>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</si>
  <si>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</si>
  <si>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</si>
  <si>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</si>
  <si>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</si>
  <si>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</si>
  <si>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</si>
  <si>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</si>
  <si>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</si>
  <si>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</si>
  <si>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</si>
  <si>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</si>
  <si>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</si>
  <si>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</si>
  <si>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</si>
  <si>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</si>
  <si>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</si>
  <si>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</si>
  <si>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</si>
  <si>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</si>
  <si>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</si>
  <si>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</si>
  <si>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</si>
  <si>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</si>
  <si>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</si>
  <si>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</si>
  <si>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</si>
  <si>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</si>
  <si>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</si>
  <si>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</si>
  <si>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</si>
  <si>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</si>
  <si>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</si>
  <si>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</si>
  <si>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</si>
  <si>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</si>
  <si>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</si>
  <si>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</si>
  <si>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</si>
  <si>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</si>
  <si>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</si>
  <si>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</si>
  <si>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</si>
  <si>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</si>
  <si>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</si>
  <si>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</si>
  <si>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</si>
  <si>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</si>
  <si>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</si>
  <si>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</si>
  <si>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</si>
  <si>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</si>
  <si>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</si>
  <si>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</si>
  <si>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</si>
  <si>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</si>
  <si>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</si>
  <si>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</si>
  <si>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</si>
  <si>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</si>
  <si>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</si>
  <si>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</si>
  <si>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</si>
  <si>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</si>
  <si>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</si>
  <si>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</si>
  <si>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</si>
  <si>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</si>
  <si>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</si>
  <si>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</si>
  <si>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</si>
  <si>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</si>
  <si>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</si>
  <si>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</si>
  <si>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</si>
  <si>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</si>
  <si>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</si>
  <si>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</si>
  <si>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</si>
  <si>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</si>
  <si>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</si>
  <si>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</si>
  <si>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</si>
  <si>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</si>
  <si>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</si>
  <si>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</si>
  <si>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</si>
  <si>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</si>
  <si>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</si>
  <si>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</si>
  <si>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</si>
  <si>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</si>
  <si>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</si>
  <si>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</si>
  <si>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</si>
  <si>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</si>
  <si>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</si>
  <si>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</si>
  <si>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</si>
  <si>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</si>
  <si>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</si>
  <si>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</si>
  <si>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</si>
  <si>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</si>
  <si>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</si>
  <si>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</si>
  <si>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</si>
  <si>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</si>
  <si>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</si>
  <si>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</si>
  <si>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</si>
  <si>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</si>
  <si>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</si>
  <si>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</si>
  <si>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</si>
  <si>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</si>
  <si>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</si>
  <si>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</si>
  <si>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</si>
  <si>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</si>
  <si>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</si>
  <si>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</si>
  <si>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</si>
  <si>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</si>
  <si>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</si>
  <si>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</si>
  <si>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</si>
  <si>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</si>
  <si>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</si>
  <si>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</si>
  <si>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</si>
  <si>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</si>
  <si>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</si>
  <si>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</si>
  <si>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</si>
  <si>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</si>
  <si>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</si>
  <si>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</si>
  <si>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</si>
  <si>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</si>
  <si>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</si>
  <si>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</si>
  <si>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</si>
  <si>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</si>
  <si>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</si>
  <si>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</si>
  <si>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</si>
  <si>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</si>
  <si>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</si>
  <si>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</si>
  <si>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</si>
  <si>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</si>
  <si>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</si>
  <si>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</si>
  <si>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</si>
  <si>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</si>
  <si>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</si>
  <si>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</si>
  <si>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</si>
  <si>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</si>
  <si>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</si>
  <si>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 xml:space="preserve">vandlism case team try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</si>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</sst>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316.33105879629875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45979.279484722225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45979.279484722225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45979.279484722225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45979.279484722225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45979.279484722225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45979.279484722225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45979.279484722225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45979.279484722225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45979.279484722225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45979.279484722225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45979.279484722225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45979.279484722225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45979.279484722225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45979.279484722225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45979.279484722225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45979.279484722225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45979.279484722225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45979.279484722225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45979.279484722225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45979.279484722225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45979.279484722225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45979.279484722225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45979.279484722225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45979.279484722225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45979.279484722225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45979.279484722225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45979.279484722225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45979.279484722225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45979.279484722225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45979.279484722225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45979.279484722225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45979.279484722225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45979.27948449074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45979.27948449074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45979.27948449074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45979.27948449074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45979.279484722225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45979.279484722225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45979.279484722225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45979.279484722225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45979.279484722225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45979.279484722225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45979.279484722225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45979.279484722225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45979.279484722225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45979.279484722225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45979.279484722225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45979.279484722225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45979.279484722225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45979.279484722225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45979.279484722225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45979.279484722225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45979.279484722225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45979.279484722225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45979.279484722225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45979.279484722225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45979.279484722225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45979.279484722225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45979.279484722225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45979.279484722225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45979.279484722225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45979.279484722225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45979.279484722225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45979.279484722225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45979.279484722225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45979.279484722225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154.27964675926341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0.54127847222116543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45979.27948449074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45979.27948449074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1"/>
      <c r="E7" s="102"/>
      <c r="F7" s="103"/>
      <c r="G7" s="104">
        <f ca="1">IFERROR(NOW()-F7,"-")</f>
        <v>45979.27948449074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45979.27948449074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45979.27948449074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45979.27948449074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45979.27948449074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45979.27948449074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45979.27948449074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45979.27948449074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45979.27948449074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45979.27948449074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45979.27948449074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45979.27948449074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45979.27948449074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45979.27948449074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45979.27948449074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45979.27948449074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45979.27948449074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45979.27948449074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45979.27948449074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45979.27948449074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45979.27948449074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45979.27948449074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45979.27948449074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45979.27948449074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45979.27948449074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45979.27948449074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45979.27948449074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45979.27948449074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45979.27948449074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45979.27948449074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45979.27948449074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45979.27948449074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45979.27948449074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45979.27948449074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45979.27948449074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45979.27948449074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45979.27948449074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45979.27948449074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45979.27948449074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45979.27948449074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45979.27948449074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45979.27948449074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45979.27948449074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45979.27948449074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45979.27948449074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45979.27948449074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45979.27948449074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45979.27948449074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45979.27948449074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45979.27948449074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45979.27948449074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45979.27948449074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45979.27948449074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45979.27948449074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45979.27948449074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45979.27948449074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45979.27948449074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45979.27948449074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45979.27948449074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45979.27948449074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45979.27948449074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45979.27948449074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45979.27948449074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45979.27948449074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45979.27948449074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45979.27948449074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45979.27948449074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45979.27948449074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45979.27948449074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45979.27948449074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45979.27948449074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45979.27948449074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45979.27948449074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45979.27948449074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45979.27948449074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45979.27948449074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45979.27948449074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45979.27948449074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45979.27948449074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45979.27948449074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45979.27948449074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45979.27948449074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45979.27948449074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45979.27948449074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45979.27948449074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45979.27948449074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45979.27948449074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45979.27948449074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45979.27948449074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45979.27948449074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45979.27948449074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45979.27948449074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45979.27948449074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45979.27948449074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45979.27948449074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45979.27948449074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45979.27948449074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45979.27948449074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45979.27948449074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45979.27948449074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45979.27948449074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45979.27948449074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45979.27948449074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45979.27948449074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45979.27948449074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45979.27948449074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45979.27948449074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45979.27948449074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45979.27948449074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45979.27948449074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45979.27948449074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45979.27948449074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45979.27948449074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45979.27948449074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45979.27948449074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45979.27948449074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45979.27948449074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45979.27948449074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45979.27948449074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45979.27948449074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45979.27948449074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45979.27948449074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45979.27948449074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45979.27948449074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45979.27948449074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45979.27948449074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45979.27948449074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45979.27948449074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45979.27948449074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45979.27948449074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45979.27948449074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45979.27948449074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45979.27948449074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45979.27948449074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45979.27948449074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45979.27948449074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45979.27948449074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45979.27948449074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45979.27948449074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45979.27948449074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45979.27948449074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45979.27948449074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45979.27948449074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45979.27948449074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45979.27948449074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45979.27948449074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45979.27948449074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45979.27948449074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45979.27948449074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45979.27948449074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45979.27948449074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45979.27948449074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45979.27948449074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45979.27948449074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45979.27948449074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45979.27948449074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45979.27948449074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45979.27948449074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45979.27948449074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45979.27948449074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45979.27948449074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45979.27948449074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45979.27948449074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45979.27948449074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45979.27948449074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45979.27948449074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45979.27948449074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45979.27948449074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45979.27948449074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45979.27948449074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45979.27948449074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45979.27948449074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45979.27948449074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45979.27948449074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45979.27948449074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45979.27948449074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45979.27948449074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45979.27948449074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45979.27948449074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45979.27948449074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45979.27948449074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45979.27948449074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45979.27948449074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45979.27948449074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45979.27948449074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45979.27948449074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45979.27948449074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45979.27948449074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45979.27948449074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45979.27948449074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45979.27948449074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45979.27948449074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45979.27948449074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45979.27948449074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45979.27948449074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45979.27948449074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45979.27948449074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45979.279484722225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45979.279484722225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45979.279484722225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45979.279484722225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45979.279484722225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45979.279484722225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45979.279484722225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45979.279484722225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45979.279484722225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45979.279484722225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45979.279484722225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45979.279484722225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45979.279484722225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45979.279484722225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45979.279484722225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45979.279484722225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45979.279484722225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45979.279484722225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45979.279484722225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45979.279484722225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45979.279484722225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45979.279484722225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45979.279484722225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45979.279484722225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45979.279484722225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45979.279484722225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45979.279484722225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45979.279484722225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45979.279484722225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45979.279484722225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45979.279484722225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45979.279484722225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45979.279484722225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45979.279484722225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45979.279484722225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45979.279484722225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45979.279484722225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45979.279484722225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45979.279484722225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45979.279484722225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45979.279484722225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45979.279484722225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45979.279484722225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45979.279484722225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45979.279484722225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45979.279484722225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45979.279484722225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45979.279484722225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45979.279484722225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45979.279484722225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45979.279484722225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45979.279484722225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45979.279484722225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45979.279484722225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45979.279484722225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45979.279484722225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45979.279484722225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45979.279484722225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45979.279484722225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45979.279484722225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45979.279484722225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45979.279484722225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45979.279484722225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45979.279484722225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45979.279484722225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45979.279484722225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45979.279484722225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45979.279484722225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45979.279484722225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45979.279484722225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45979.279484722225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45979.279484722225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45979.279484722225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45979.279484722225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45979.279484722225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45979.279484722225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45979.279484722225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45979.279484722225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45979.279484722225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45979.279484722225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45979.279484722225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45979.279484722225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45979.279484722225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45979.279484722225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45979.279484722225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45979.279484722225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45979.279484722225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45979.279484722225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45979.279484722225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45979.279484722225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45979.279484722225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45979.279484722225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45979.279484722225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45979.279484722225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45979.279484722225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45979.279484722225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45979.279484722225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45979.279484722225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45979.279484722225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45979.279484722225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45979.279484722225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45979.279484722225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45979.279484722225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45979.279484722225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45979.279484722225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45979.279484722225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45979.279484722225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45979.279484722225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45979.279484722225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45979.279484722225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45979.279484722225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45979.279484722225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45979.279484722225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45979.279484722225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45979.279484722225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45979.279484722225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45979.279484722225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45979.279484722225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45979.279484722225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45979.279484722225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45979.279484722225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45979.279484722225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45979.279484722225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45979.279484722225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45979.279484722225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45979.279484722225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45979.279484722225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45979.279484722225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45979.279484722225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45979.279484722225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45979.279484722225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45979.279484722225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45979.279484722225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45979.279484722225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45979.279484722225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45979.279484722225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45979.279484722225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45979.279484722225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45979.279484722225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45979.279484722225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45979.279484722225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45979.279484722225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45979.279484722225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45979.279484722225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45979.279484722225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45979.279484722225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45979.279484722225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45979.279484722225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45979.279484722225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45979.279484722225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45979.279484722225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45979.279484722225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45979.279484722225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45979.279484722225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45979.279484722225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45979.279484722225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45979.279484722225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45979.279484722225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45979.279484722225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45979.279484722225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45979.279484722225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45979.279484722225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45979.279484722225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45979.279484722225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45979.279484722225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45979.279484722225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45979.279484722225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45979.279484722225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45979.279484722225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45979.279484722225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45979.279484722225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45979.279484722225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45979.279484722225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45979.279484722225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45979.279484722225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45979.279484722225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45979.279484722225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45979.279484722225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45979.279484722225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45979.279484722225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45979.279484722225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45979.279484722225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45979.279484722225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45979.279484722225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45979.279484722225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45979.279484722225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45979.279484722225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45979.279484722225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45979.279484722225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45979.279484722225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45979.279484722225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45979.279484722225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45979.279484722225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45979.279484722225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45979.279484722225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45979.279484722225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45979.279484722225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45979.279484722225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45979.279484722225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45979.279484722225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45979.279484722225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45979.279484722225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45979.279484722225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45979.279484722225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45979.279484722225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45979.279484722225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45979.279484722225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45979.279484722225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45979.279484722225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45979.279484722225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45979.279484722225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45979.279484722225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45979.279484722225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45979.279484722225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45979.279484722225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45979.279484722225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45979.279484722225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45979.279484722225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45979.279484722225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45979.279484722225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45979.279484722225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45979.279484722225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45979.279484722225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45979.279484722225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45979.279484722225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45979.279484722225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45979.279484722225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45979.279484722225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45979.279484722225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45979.279484722225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45979.279484722225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45979.279484722225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45979.279484722225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45979.279484722225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45979.279484722225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45979.279484722225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45979.279484722225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45979.279484722225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45979.279484722225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45979.279484722225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45979.279484722225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45979.279484722225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45979.279484722225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45979.279484722225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45979.279484722225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45979.279484722225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45979.279484722225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45979.279484722225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45979.279484722225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45979.279484722225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45979.279484722225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45979.279484722225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45979.279484722225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45979.279484722225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45979.279484722225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45979.279484722225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45979.279484722225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45979.279484722225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45979.279484722225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45979.279484722225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45979.279484722225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45979.279484722225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45979.279484722225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45979.279484722225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45979.279484722225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45979.279484722225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45979.279484722225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45979.279484722225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45979.279484722225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45979.279484722225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45979.279484722225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45979.279484722225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45979.279484722225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45979.279484722225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45979.279484722225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45979.279484722225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45979.279484722225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45979.279484722225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45979.279484722225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45979.279484722225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45979.279484722225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45979.279484722225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45979.279484722225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45979.279484722225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45979.279484722225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45979.279484722225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45979.279484722225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45979.279484722225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45979.279484722225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45979.279484722225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45979.279484722225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45979.279484722225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45979.279484722225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45979.279484722225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45979.279484722225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45979.279484722225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45979.279484722225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45979.279484722225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45979.279484722225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45979.279484722225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45979.279484722225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45979.279484722225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45979.279484722225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45979.279484722225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45979.279484722225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45979.279484722225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45979.279484722225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45979.279484722225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45979.279484722225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45979.279484722225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45979.279484722225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45979.279484722225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45979.279484722225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45979.279484722225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45979.279484722225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45979.279484722225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45979.279484722225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45979.279484722225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45979.279484722225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45979.279484722225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45979.279484722225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45979.279484722225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45979.279484722225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45979.279484722225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45979.279484722225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45979.279484722225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45979.279484722225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45979.279484722225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45979.279484722225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45979.279484722225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45979.279484722225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45979.279484722225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45979.279484722225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45979.279484722225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45979.279484722225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45979.279484722225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45979.279484722225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45979.279484722225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45979.279484722225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45979.279484722225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45979.279484722225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45979.279484722225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45979.279484722225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45979.279484722225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45979.279484722225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45979.279484722225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45979.279484722225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45979.279484722225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45979.279484722225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45979.279484722225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45979.279484722225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45979.279484722225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45979.279484722225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45979.279484722225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45979.279484722225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45979.279484722225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45979.279484722225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45979.279484722225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45979.279484722225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45979.279484722225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45979.279484722225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45979.279484722225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45979.279484722225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45979.279484722225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45979.279484722225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45979.279484722225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45979.279484722225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45979.279484722225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45979.279484722225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45979.279484722225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45979.279484722225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45979.279484722225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45979.279484722225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45979.279484722225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45979.279484722225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45979.279484722225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45979.279484722225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45979.279484722225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45979.279484722225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45979.279484722225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45979.279484722225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45979.279484722225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45979.279484722225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45979.279484722225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45979.279484722225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45979.279484722225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45979.279484722225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45979.279484722225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45979.279484722225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45979.279484722225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45979.279484722225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45979.279484722225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45979.279484722225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45979.279484722225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45979.279484722225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45979.279484722225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45979.279484722225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45979.279484722225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45979.279484722225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45979.279484722225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45979.279484722225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45979.279484722225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45979.279484722225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45979.279484722225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45979.279484722225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45979.279484722225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45979.279484722225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45979.279484722225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45979.279484722225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45979.279484722225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45979.279484722225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45979.279484722225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45979.279484722225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45979.279484722225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45979.279484722225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45979.279484722225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45979.279484722225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45979.279484722225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45979.279484722225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45979.279484722225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45979.279484722225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45979.279484722225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45979.279484722225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45979.279484722225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45979.279484722225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45979.279484722225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45979.279484722225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45979.279484722225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45979.279484722225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45979.279484722225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45979.279484722225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45979.279484722225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45979.279484722225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45979.279484722225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45979.279484722225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45979.279484722225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45979.279484722225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45979.279484722225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45979.279484722225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45979.279484722225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45979.279484722225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45979.279484722225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45979.279484722225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45979.279484722225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45979.279484722225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45979.279484722225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45979.279484722225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45979.279484722225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45979.279484722225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45979.279484722225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45979.279484722225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45979.279484722225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45979.279484722225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45979.279484722225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45979.279484722225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45979.279484722225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45979.279484722225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45979.279484722225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45979.279484722225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45979.279484722225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45979.279484722225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45979.279484722225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45979.279484722225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45979.279484722225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45979.279484722225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45979.279484722225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45979.279484722225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45979.279484722225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45979.279484722225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45979.279484722225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45979.279484722225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45979.279484722225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45979.279484722225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45979.279484722225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45979.279484722225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45979.279484722225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45979.279484722225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45979.279484722225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45979.279484722225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45979.279484722225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45979.279484722225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45979.279484722225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45979.279484722225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45979.279484722225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45979.279484722225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45979.279484722225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45979.279484722225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45979.279484722225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45979.279484722225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45979.279484722225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45979.279484722225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45979.279484722225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45979.279484722225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45979.279484722225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45979.279484722225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45979.279484722225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45979.279484722225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45979.279484722225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45979.279484722225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45979.279484722225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45979.279484722225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45979.279484722225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45979.279484722225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45979.279484722225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45979.279484722225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45979.279484722225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45979.279484722225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45979.279484722225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45979.279484722225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45979.279484722225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45979.279484722225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45979.279484722225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45979.279484722225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45979.279484722225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45979.279484722225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45979.279484722225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45979.279484722225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45979.279484722225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45979.279484722225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45979.279484722225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45979.279484722225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45979.279484722225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45979.279484722225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45979.279484722225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45979.279484722225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45979.279484722225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45979.279484722225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45979.279484722225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45979.279484722225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45979.279484722225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45979.279484722225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45979.279484722225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45979.279484722225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45979.279484722225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45979.279484722225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45979.279484722225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45979.279484722225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45979.279484722225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45979.279484722225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45979.279484722225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45979.279484722225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45979.279484722225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45979.279484722225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45979.279484722225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45979.279484722225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45979.279484722225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45979.279484722225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45979.279484722225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45979.279484722225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45979.279484722225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45979.279484722225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45979.279484722225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45979.279484722225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45979.279484722225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45979.279484722225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45979.279484722225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45979.279484722225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45979.279484722225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45979.279484722225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45979.279484722225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45979.279484722225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45979.279484722225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45979.279484722225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45979.279484722225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45979.279484722225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45979.279484722225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45979.279484722225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45979.279484722225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45979.279484722225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45979.279484722225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45979.279484722225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45979.279484722225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45979.279484722225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45979.279484722225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45979.279484722225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45979.279484722225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45979.279484722225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45979.279484722225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45979.279484722225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45979.279484722225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45979.279484722225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45979.279484722225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45979.279484722225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45979.279484722225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45979.279484722225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45979.279484722225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45979.279484722225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45979.279484722225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45979.279484722225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45979.279484722225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45979.279484722225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45979.279484722225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45979.279484722225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45979.279484722225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45979.279484722225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45979.279484722225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45979.279484722225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45979.279484722225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45979.279484722225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45979.279484722225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45979.279484722225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45979.279484722225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45979.279484722225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45979.279484722225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45979.279484722225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45979.279484722225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45979.279484722225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45979.279484722225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45979.279484722225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45979.279484722225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45979.279484722225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45979.279484722225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45979.279484722225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45979.279484722225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45979.279484722225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45979.279484722225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45979.279484722225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45979.279484722225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45979.279484722225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45979.279484722225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45979.279484722225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45979.279484722225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45979.279484722225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45979.279484722225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45979.279484722225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45979.279484722225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45979.279484722225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45979.279484722225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45979.279484722225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45979.279484722225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45979.279484722225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45979.279484722225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45979.279484722225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45979.279484722225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45979.279484722225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45979.279484722225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45979.279484722225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45979.279484722225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45979.279484722225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45979.279484722225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45979.279484722225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45979.279484722225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45979.279484722225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45979.279484722225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45979.279484722225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45979.279484722225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45979.279484722225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45979.279484722225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45979.279484722225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45979.279484722225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45979.279484722225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45979.279484722225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45979.279484722225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45979.279484722225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45979.279484722225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45979.279484722225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45979.279484722225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45979.279484722225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45979.279484722225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45979.279484722225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45979.279484722225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45979.279484722225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45979.279484722225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45979.279484722225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45979.279484722225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45979.279484722225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45979.279484722225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45979.279484722225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45979.279484722225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45979.279484722225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45979.279484722225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45979.279484722225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45979.279484722225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45979.279484722225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45979.279484722225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45979.279484722225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45979.279484722225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45979.279484722225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45979.279484722225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45979.279484722225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45979.279484722225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45979.279484722225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45979.279484722225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45979.279484722225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45979.279484722225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45979.279484722225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45979.279484722225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45979.279484722225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45979.279484722225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45979.279484722225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45979.279484722225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45979.279484722225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45979.279484722225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45979.279484722225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45979.279484722225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45979.279484722225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45979.279484722225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45979.279484722225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45979.279484722225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45979.279484722225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45979.279484722225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45979.279484722225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45979.279484722225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45979.279484722225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45979.279484722225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45979.279484722225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45979.279484722225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45979.279484722225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45979.279484722225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45979.279484722225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45979.279484722225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45979.279484722225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45979.279484722225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45979.279484722225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45979.279484722225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45979.279484722225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45979.279484722225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45979.279484722225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45979.279484722225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45979.279484722225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45979.279484722225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45979.279484722225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45979.279484722225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45979.279484722225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45979.279484722225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45979.279484722225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45979.279484722225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45979.279484722225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45979.279484722225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45979.279484722225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45979.279484722225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45979.279484722225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45979.279484722225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45979.279484722225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45979.279484722225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45979.279484722225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45979.279484722225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45979.279484722225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45979.279484722225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45979.279484722225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45979.279484722225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45979.279484722225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45979.279484722225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45979.279484722225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45979.279484722225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45979.279484722225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45979.279484722225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45979.279484722225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45979.279484722225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45979.279484722225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45979.279484722225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45979.279484722225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45979.279484722225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45979.279484722225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45979.279484722225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45979.279484722225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45979.279484722225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45979.279484722225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45979.279484722225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45979.279484722225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45979.279484722225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45979.279484722225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45979.279484722225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45979.279484722225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45979.279484722225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45979.279484722225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45979.279484722225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45979.279484722225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45979.279484722225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45979.279484722225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45979.279484722225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45979.279484722225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45979.279484722225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45979.279484722225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45979.279484722225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45979.279484722225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45979.279484722225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45979.279484722225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45979.279484722225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45979.279484722225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45979.279484722225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45979.279484722225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45979.279484722225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45979.279484722225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45979.279484722225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45979.279484722225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45979.279484722225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45979.279484722225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45979.279484722225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45979.279484722225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45979.279484722225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45979.279484722225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45979.279484722225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45979.279484722225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45979.279484722225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45979.279484722225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45979.279484722225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45979.279484722225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45979.279484722225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45979.279484722225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45979.279484722225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45979.279484722225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45979.279484722225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45979.279484722225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45979.279484722225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45979.279484722225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45979.279484722225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45979.279484722225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45979.279484722225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45979.279484722225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45979.279484722225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45979.279484722225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45979.279484722225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45979.279484722225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45979.279484722225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45979.279484722225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45979.279484722225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45979.279484722225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45979.279484722225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45979.279484722225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45979.279484722225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45979.279484722225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45979.279484722225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45979.279484722225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45979.279484722225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45979.279484722225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45979.279484722225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45979.279484722225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45979.279484722225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45979.279484722225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45979.279484722225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45979.279484722225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45979.279484722225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45979.279484722225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45979.279484722225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45979.279484722225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45979.279484722225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45979.279484722225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45979.279484722225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45979.279484722225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45979.279484722225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45979.279484722225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45979.279484722225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45979.279484722225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45979.279484722225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45979.279484722225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45979.279484722225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45979.279484722225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45979.279484722225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45979.279484722225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45979.279484722225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45979.279484722225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45979.279484722225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45979.279484722225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45979.279484722225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45979.279484722225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45979.279484722225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45979.279484722225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45979.279484722225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45979.279484722225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45979.279484722225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45979.279484722225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45979.279484722225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45979.279484722225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45979.279484722225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45979.279484722225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45979.279484722225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45979.279484722225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45979.279484722225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45979.279484722225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45979.279484722225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45979.279484722225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45979.279484722225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45979.279484722225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45979.279484722225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45979.279484722225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45979.279484722225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45979.279484722225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45979.279484722225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45979.279484722225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45979.279484722225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45979.279484722225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45979.279484722225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45979.279484722225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45979.279484722225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45979.279484722225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45979.279484722225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45979.279484722225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45979.279484722225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45979.279484722225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45979.279484722225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45979.279484722225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45979.279484722225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45979.279484722225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45979.279484722225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45979.279484722225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45979.279484722225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45979.279484722225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45979.279484722225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45979.279484722225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45979.279484722225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45979.279484722225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45979.279484722225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45979.279484722225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45979.279484722225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45979.279484722225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45979.279484722225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45979.279484722225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45979.279484722225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45979.279484722225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45979.279484722225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45979.279484722225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45979.279484722225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45979.279484722225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45979.279484722225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45979.279484722225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45979.279484722225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45979.279484722225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45979.279484722225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45979.279484722225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45979.279484722225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45979.279484722225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45979.279484722225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45979.279484722225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45979.279484722225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45979.279484722225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45979.279484722225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45979.279484722225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45979.279484722225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45979.279484722225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45979.279484722225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45979.279484722225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45979.279484722225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45979.279484722225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45979.279484722225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45979.279484722225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45979.279484722225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45979.279484722225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45979.279484722225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45979.279484722225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45979.279484722225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45979.279484722225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45979.279484722225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45979.279484722225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45979.279484722225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45979.279484722225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45979.279484722225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45979.279484722225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45979.279484722225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45979.279484722225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45979.279484722225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45979.279484722225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45979.279484722225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45979.279484722225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45979.279484722225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45979.279484722225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45979.279484722225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45979.279484722225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45979.279484722225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45979.279484722225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45979.279484722225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45979.279484722225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45979.279484722225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45979.279484722225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45979.279484722225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45979.279484722225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45979.279484722225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45979.279484722225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45979.279484722225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45979.279484722225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45979.279484722225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45979.279484722225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45979.279484722225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45979.279484722225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45979.279484722225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45979.279484722225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45979.279484722225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45979.279484722225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45979.279484722225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45979.279484722225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45979.279484722225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45979.279484722225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45979.279484722225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275.79876689814409</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0.14059560184978181</v>
      </c>
      <c r="H3" s="95">
        <v>45979.120416666665</v>
      </c>
      <c r="I3" s="95" t="str">
        <f>IFERROR(VLOOKUP(D3,DB!A:F,6,0),"")</f>
        <v>Generator-SG</v>
      </c>
      <c r="J3" s="113" t="str">
        <f>IFERROR(VLOOKUP(D3,DB!A:G,7,0),"")</f>
        <v>No BB Shifted</v>
      </c>
      <c r="K3" s="97" t="s">
        <v>39110</v>
      </c>
      <c r="L3" s="91" t="str">
        <f>IFERROR(VLOOKUP(D3,DB!A:I,9,0),"")</f>
        <v>Latis</v>
      </c>
    </row>
    <row r="4" spans="1:16" ht="15" customHeight="1">
      <c r="A4" s="113" t="s">
        <v>39111</v>
      </c>
      <c r="B4" s="91" t="str">
        <f>IFERROR(VLOOKUP(D4,DB!A:K,11,0),"")</f>
        <v>R4</v>
      </c>
      <c r="C4" s="93">
        <v>1</v>
      </c>
      <c r="D4" s="91" t="s">
        <v>39112</v>
      </c>
      <c r="E4" s="94" t="s">
        <v>39021</v>
      </c>
      <c r="F4" s="95">
        <v>45979.212500000001</v>
      </c>
      <c r="G4" s="96">
        <f ca="1">IFERROR(NOW()-F4,"")</f>
        <v>6.6984490738832392E-2</v>
      </c>
      <c r="H4" s="95">
        <v>45979.199548611112</v>
      </c>
      <c r="I4" s="113" t="str">
        <f>IFERROR(VLOOKUP(D4,DB!A:F,6,0),"")</f>
        <v>Generator-SG</v>
      </c>
      <c r="J4" s="113" t="str">
        <f>IFERROR(VLOOKUP(D4,DB!A:G,7,0),"")</f>
        <v>Vandalized</v>
      </c>
      <c r="K4" s="97" t="s">
        <v>39113</v>
      </c>
      <c r="L4" s="91" t="str">
        <f>IFERROR(VLOOKUP(D4,DB!A:I,9,0),"")</f>
        <v>Latis</v>
      </c>
    </row>
    <row r="5" spans="1:16" ht="15" customHeight="1">
      <c r="A5" s="113"/>
      <c r="B5" s="91" t="str">
        <f>IFERROR(VLOOKUP(D5,DB!A:K,11,0),"")</f>
        <v/>
      </c>
      <c r="C5" s="93"/>
      <c r="D5" s="91"/>
      <c r="E5" s="94"/>
      <c r="F5" s="95"/>
      <c r="G5" s="96">
        <f ca="1">IFERROR(NOW()-F5,"")</f>
        <v>45979.27948449074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45979.27948449074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45979.27948449074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45979.27948449074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45979.27948449074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45979.27948449074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45979.27948449074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45979.27948449074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45979.27948449074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45979.27948449074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45979.27948449074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45979.27948449074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45979.27948449074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45979.27948449074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45979.27948449074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45979.27948449074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45979.27948449074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45979.27948449074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45979.27948449074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45979.27948449074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45979.27948449074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45979.27948449074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45979.27948449074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45979.27948449074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45979.27948449074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45979.27948449074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45979.27948449074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45979.27948449074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45979.27948449074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45979.27948449074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45979.27948449074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45979.27948449074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45979.27948449074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45979.27948449074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45979.27948449074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45979.27948449074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45979.27948449074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45979.27948449074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45979.27948449074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45979.27948449074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45979.27948449074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45979.27948449074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45979.27948449074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45979.27948449074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45979.27948449074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45979.27948449074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45979.27948449074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45979.27948449074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45979.27948449074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45979.27948449074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45979.27948449074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45979.27948449074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45979.27948449074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45979.27948449074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45979.27948449074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45979.27948449074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45979.27948449074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45979.27948449074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45979.27948449074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45979.27948449074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45979.27948449074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45979.27948449074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45979.27948449074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45979.27948449074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45979.27948449074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45979.27948449074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45979.27948449074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45979.27948449074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45979.27948449074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45979.27948449074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45979.27948449074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45979.27948449074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45979.27948449074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45979.27948449074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45979.27948449074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45979.27948449074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45979.27948449074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45979.27948449074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45979.27948449074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45979.27948449074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45979.27948449074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45979.27948449074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45979.27948449074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45979.27948449074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45979.27948449074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45979.27948449074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45979.27948449074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45979.27948449074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45979.27948449074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45979.27948449074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45979.27948449074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45979.27948449074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45979.27948449074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45979.27948449074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45979.27948449074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45979.27948449074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45979.27948449074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45979.27948449074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45979.27948449074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45979.27948449074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45979.27948449074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45979.27948449074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45979.27948449074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45979.27948449074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45979.27948449074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45979.27948449074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45979.27948449074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45979.27948449074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45979.27948449074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45979.27948449074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45979.27948449074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45979.27948449074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45979.27948449074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45979.27948449074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45979.27948449074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45979.27948449074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45979.27948449074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45979.27948449074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45979.27948449074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45979.27948449074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45979.27948449074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45979.27948449074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45979.27948449074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45979.27948449074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45979.27948449074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45979.27948449074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45979.27948449074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45979.27948449074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45979.27948449074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45979.27948449074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45979.27948449074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45979.27948449074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45979.27948449074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45979.27948449074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45979.27948449074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45979.27948449074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45979.27948449074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45979.27948449074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45979.27948449074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45979.27948449074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45979.27948449074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45979.27948449074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45979.27948449074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45979.27948449074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45979.27948449074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45979.27948449074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45979.27948449074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45979.27948449074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45979.27948449074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45979.27948449074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45979.27948449074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45979.27948449074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45979.27948449074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45979.27948449074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45979.27948449074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45979.27948449074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45979.27948449074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45979.27948449074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45979.27948449074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45979.27948449074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45979.27948449074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45979.27948449074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45979.27948449074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45979.27948449074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45979.27948449074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45979.27948449074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45979.27948449074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45979.27948449074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45979.27948449074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45979.27948449074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45979.27948449074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45979.27948449074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45979.27948449074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45979.27948449074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45979.27948449074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45979.27948449074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45979.27948449074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45979.27948449074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45979.27948449074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45979.27948449074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45979.27948449074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45979.27948449074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45979.27948449074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45979.27948449074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45979.27948449074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45979.27948449074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45979.27948449074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45979.27948449074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45979.27948449074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45979.27948449074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45979.27948449074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45979.27948449074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45979.27948449074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45979.27948449074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45979.27948449074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45979.27948449074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45979.27948449074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45979.27948449074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45979.27948449074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45979.27948449074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45979.27948449074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45979.27948449074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45979.27948449074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45979.27948449074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45979.27948449074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45979.27948449074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45979.27948449074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45979.27948449074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45979.27948449074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45979.27948449074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45979.27948449074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45979.27948449074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45979.27948449074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45979.27948449074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45979.27948449074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45979.27948449074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45979.27948449074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45979.27948449074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45979.27948449074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45979.27948449074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45979.27948449074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45979.27948449074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45979.27948449074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45979.27948449074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45979.27948449074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45979.27948449074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45979.27948449074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45979.27948449074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45979.27948449074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45979.27948449074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45979.27948449074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45979.27948449074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45979.27948449074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45979.27948449074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45979.27948449074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45979.27948449074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45979.27948449074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45979.27948449074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45979.27948449074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45979.27948449074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45979.27948449074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45979.27948449074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45979.27948449074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45979.27948449074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45979.27948449074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45979.27948449074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45979.27948449074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45979.27948449074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45979.27948449074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45979.27948449074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45979.27948449074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45979.27948449074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45979.27948449074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45979.27948449074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45979.27948449074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45979.27948449074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45979.27948449074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45979.27948449074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45979.27948449074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45979.27948449074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45979.27948449074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45979.27948449074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45979.27948449074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45979.27948449074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45979.27948449074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45979.27948449074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45979.27948449074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45979.27948449074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45979.27948449074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45979.27948449074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45979.27948449074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45979.27948449074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45979.27948449074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45979.27948449074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45979.27948449074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45979.27948449074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45979.27948449074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45979.27948449074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45979.27948449074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45979.27948449074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45979.27948449074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45979.27948449074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45979.27948449074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45979.27948449074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45979.27948449074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45979.27948449074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45979.27948449074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45979.27948449074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45979.27948449074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45979.27948449074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45979.27948449074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45979.27948449074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45979.27948449074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45979.27948449074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45979.27948449074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45979.27948449074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45979.27948449074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45979.27948449074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45979.27948449074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45979.27948449074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45979.27948449074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45979.27948449074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45979.27948449074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45979.27948449074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45979.27948449074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45979.27948449074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45979.27948449074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45979.27948449074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45979.27948449074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45979.27948449074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45979.27948449074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45979.27948449074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45979.27948449074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45979.27948449074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45979.27948449074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45979.27948449074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45979.27948449074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45979.27948449074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45979.27948449074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45979.27948449074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45979.27948449074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45979.27948449074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45979.27948449074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45979.27948449074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45979.27948449074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45979.27948449074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45979.27948449074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45979.27948449074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45979.27948449074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45979.27948449074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45979.27948449074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45979.27948449074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45979.27948449074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45979.27948449074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45979.27948449074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45979.27948449074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45979.27948449074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45979.27948449074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45979.27948449074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45979.27948449074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45979.27948449074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45979.27948449074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45979.27948449074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45979.27948449074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45979.27948449074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45979.27948449074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45979.27948449074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45979.27948449074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45979.27948449074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45979.27948449074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45979.27948449074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45979.27948449074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45979.27948449074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45979.27948449074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45979.27948449074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45979.27948449074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45979.27948449074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45979.27948449074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45979.27948449074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45979.27948449074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45979.27948449074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45979.27948449074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45979.27948449074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45979.27948449074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45979.27948449074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45979.27948449074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45979.27948449074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45979.27948449074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45979.27948449074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45979.27948449074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45979.27948449074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45979.27948449074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45979.27948449074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45979.27948449074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45979.27948449074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45979.27948449074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45979.27948449074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45979.27948449074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45979.27948449074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45979.27948449074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45979.27948449074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45979.27948449074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45979.27948449074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45979.27948449074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45979.27948449074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45979.27948449074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45979.27948449074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45979.27948449074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45979.27948449074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45979.27948449074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45979.27948449074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45979.27948449074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45979.27948449074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45979.27948449074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45979.27948449074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45979.27948449074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45979.27948449074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45979.27948449074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45979.27948449074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45979.27948449074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45979.27948449074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45979.27948449074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45979.27948449074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45979.27948449074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45979.27948449074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45979.27948449074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45979.27948449074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45979.27948449074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45979.27948449074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45979.27948449074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45979.27948449074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45979.27948449074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45979.27948449074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45979.27948449074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45979.27948449074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45979.27948449074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45979.27948449074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45979.27948449074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45979.27948449074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45979.27948449074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45979.27948449074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45979.27948449074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45979.27948449074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45979.27948449074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45979.27948449074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45979.27948449074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45979.27948449074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45979.27948449074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45979.27948449074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45979.27948449074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45979.27948449074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45979.27948449074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45979.27948449074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45979.27948449074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45979.27948449074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45979.27948449074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45979.27948449074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45979.27948449074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45979.27948449074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45979.27948449074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45979.27948449074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45979.27948449074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45979.27948449074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45979.27948449074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45979.27948449074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45979.27948449074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45979.27948449074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45979.27948449074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45979.27948449074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45979.27948449074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45979.27948449074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45979.27948449074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45979.27948449074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45979.27948449074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45979.27948449074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45979.27948449074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45979.27948449074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45979.27948449074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45979.27948449074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45979.27948449074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45979.27948449074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45979.27948449074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45979.27948449074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45979.27948449074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45979.27948449074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45979.27948449074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45979.27948449074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45979.27948449074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45979.27948449074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45979.27948449074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45979.27948449074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45979.27948449074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45979.27948449074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45979.27948449074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45979.27948449074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45979.27948449074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45979.27948449074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45979.27948449074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45979.27948449074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45979.27948449074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45979.27948449074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45979.27948449074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45979.27948449074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45979.27948449074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45979.27948449074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45979.27948449074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45979.27948449074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45979.27948449074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45979.27948449074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45979.27948449074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45979.27948449074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45979.27948449074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45979.27948449074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45979.27948449074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45979.27948449074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45979.27948449074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45979.27948449074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45979.27948449074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45979.27948449074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45979.27948449074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45979.27948449074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45979.27948449074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45979.27948449074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45979.27948449074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45979.27948449074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45979.27948449074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45979.27948449074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45979.27948449074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45979.27948449074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45979.27948449074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45979.27948449074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87.447424537036568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53.090607407408243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30.618373611112474</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1.764681250002468</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45979.27948449074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45979.27948449074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45979.27948449074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45979.27948449074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45979.27948449074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45979.27948449074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45979.27948449074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45979.27948449074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45979.27948449074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45979.27948449074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45979.27948449074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45979.27948449074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45979.27948449074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45979.27948449074</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45979.27948449074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45979.27948449074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45979.27948449074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45979.27948449074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45979.27948449074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45979.27948449074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45979.27948449074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45979.27948449074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45979.27948449074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45979.27948449074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45979.27948449074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45979.27948449074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45979.27948449074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45979.27948449074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45979.27948449074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45979.27948449074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45979.27948449074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45979.27948449074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45979.27948449074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45979.27948449074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45979.27948449074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45979.27948449074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45979.27948449074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45979.27948449074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45979.27948449074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45979.27948449074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45979.27948449074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45979.27948449074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45979.27948449074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45979.27948449074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45979.27948449074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45979.27948449074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45979.27948449074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45979.27948449074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45979.27948449074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45979.27948449074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45979.27948449074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45979.27948449074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45979.27948449074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45979.27948449074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45979.27948449074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45979.27948449074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45979.27948449074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45979.27948449074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45979.27948449074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45979.27948449074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45979.27948449074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45979.27948449074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45979.27948449074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45979.27948449074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45979.27948449074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45979.27948449074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45979.27948449074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45979.27948449074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45979.27948449074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45979.27948449074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45979.27948449074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45979.27948449074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45979.27948449074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45979.27948449074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45979.27948449074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45979.27948449074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45979.27948449074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45979.27948449074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45979.27948449074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45979.27948449074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45979.27948449074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45979.27948449074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45979.27948449074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45979.27948449074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45979.27948449074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45979.27948449074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45979.27948449074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45979.27948449074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45979.27948449074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45979.27948449074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45979.27948449074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45979.27948449074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45979.27948449074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45979.27948449074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45979.27948449074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45979.27948449074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45979.27948449074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45979.27948449074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45979.27948449074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45979.27948449074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45979.27948449074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45979.27948449074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45979.27948449074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45979.27948449074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45979.27948449074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45979.27948449074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45979.27948449074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45979.27948449074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45979.27948449074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45979.27948449074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45979.27948449074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45979.27948449074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45979.27948449074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45979.27948449074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45979.27948449074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45979.27948449074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45979.27948449074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45979.27948449074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45979.27948449074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45979.27948449074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45979.27948449074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45979.27948449074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45979.27948449074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45979.27948449074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45979.27948449074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45979.27948449074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45979.27948449074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45979.27948449074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45979.27948449074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45979.27948449074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45979.27948449074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45979.27948449074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45979.27948449074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45979.27948449074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45979.27948449074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45979.27948449074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45979.27948449074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45979.27948449074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45979.27948449074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45979.27948449074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45979.27948449074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45979.27948449074</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45979.27948449074</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45979.27948449074</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45979.27948449074</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45979.27948449074</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45979.27948449074</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45979.27948449074</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45979.27948449074</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45979.27948449074</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45979.27948449074</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45979.27948449074</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45979.27948449074</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45979.27948449074</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45979.27948449074</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45979.27948449074</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45979.27948449074</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45979.27948449074</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45979.27948449074</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45979.27948449074</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45979.27948449074</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45979.27948449074</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45979.27948449074</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45979.27948449074</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45979.27948449074</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45979.27948449074</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45979.27948449074</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45979.27948449074</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45979.27948449074</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45979.27948449074</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45979.279484722225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45979.279484722225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45979.279484722225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45979.279484722225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45979.279484722225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45979.279484722225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45979.279484722225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45979.279484722225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45979.279484722225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45979.279484722225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45979.279484722225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45979.279484722225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45979.279484722225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45979.279484722225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45979.279484722225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45979.279484722225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45979.279484722225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45979.279484722225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45979.279484722225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45979.279484722225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45979.279484722225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45979.279484722225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45979.279484722225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45979.279484722225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45979.279484722225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45979.279484722225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45979.279484722225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45979.279484722225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45979.279484722225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45979.279484722225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45979.279484722225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45979.279484722225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45979.279484722225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45979.279484722225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45979.279484722225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45979.279484722225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45979.279484722225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45979.279484722225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45979.279484722225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45979.279484722225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45979.279484722225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45979.279484722225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45979.279484722225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45979.279484722225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45979.279484722225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45979.279484722225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45979.279484722225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45979.279484722225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45979.279484722225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45979.279484722225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45979.279484722225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45979.279484722225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45979.279484722225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45979.279484722225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45979.279484722225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45979.279484722225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45979.279484722225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45979.279484722225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45979.279484722225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45979.279484722225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45979.279484722225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45979.279484722225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45979.279484722225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45979.279484722225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45979.279484722225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45979.279484722225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45979.279484722225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45979.279484722225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45979.279484722225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45979.279484722225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45979.279484722225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45979.279484722225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45979.279484722225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45979.279484722225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45979.279484722225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45979.279484722225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45979.279484722225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45979.279484722225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45979.279484722225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45979.279484722225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45979.279484722225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2025-11-18T03:42:50Z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