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94" documentId="13_ncr:1_{F6CB121F-512D-4AA6-A0C1-0FB36C537598}" xr6:coauthVersionLast="47" xr6:coauthVersionMax="47" xr10:uidLastSave="{7051C846-64FE-4B17-B023-1C14A694C726}"/>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<sst xmlns="http://schemas.openxmlformats.org/spreadsheetml/2006/main" count="180286" uniqueCount="39128">
  <si>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</si>
  <si>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</si>
  <si>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</si>
  <si>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</si>
  <si>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</si>
  <si>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</si>
  <si>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</si>
  <si>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</si>
  <si>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</si>
  <si>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</si>
  <si>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</si>
  <si>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</si>
  <si>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</si>
  <si>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</si>
  <si>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</si>
  <si>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</si>
  <si>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</si>
  <si>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</si>
  <si>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</si>
  <si>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</si>
  <si>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</si>
  <si>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</si>
  <si>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</si>
  <si>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</si>
  <si>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</si>
  <si>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</si>
  <si>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</si>
  <si>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</si>
  <si>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</si>
  <si>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</si>
  <si>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</si>
  <si>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</si>
  <si>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</si>
  <si>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</si>
  <si>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</si>
  <si>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</si>
  <si>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</si>
  <si>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</si>
  <si>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</si>
  <si>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</si>
  <si>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</si>
  <si>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</si>
  <si>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</si>
  <si>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</si>
  <si>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</si>
  <si>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</si>
  <si>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</si>
  <si>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</si>
  <si>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</si>
  <si>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</si>
  <si>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</si>
  <si>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</si>
  <si>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</si>
  <si>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</si>
  <si>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</si>
  <si>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</si>
  <si>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</si>
  <si>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</si>
  <si>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</si>
  <si>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</si>
  <si>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</si>
  <si>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</si>
  <si>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</si>
  <si>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</si>
  <si>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</si>
  <si>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</si>
  <si>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</si>
  <si>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</si>
  <si>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</si>
  <si>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</si>
  <si>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</si>
  <si>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</si>
  <si>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</si>
  <si>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</si>
  <si>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</si>
  <si>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</si>
  <si>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</si>
  <si>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</si>
  <si>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</si>
  <si>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</si>
  <si>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</si>
  <si>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</si>
  <si>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</si>
  <si>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</si>
  <si>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</si>
  <si>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</si>
  <si>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</si>
  <si>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</si>
  <si>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</si>
  <si>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</si>
  <si>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</si>
  <si>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</si>
  <si>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</si>
  <si>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</si>
  <si>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</si>
  <si>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</si>
  <si>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</si>
  <si>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</si>
  <si>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</si>
  <si>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</si>
  <si>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</si>
  <si>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</si>
  <si>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</si>
  <si>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</si>
  <si>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</si>
  <si>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</si>
  <si>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</si>
  <si>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</si>
  <si>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</si>
  <si>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</si>
  <si>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</si>
  <si>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</si>
  <si>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</si>
  <si>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</si>
  <si>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</si>
  <si>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</si>
  <si>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</si>
  <si>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</si>
  <si>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</si>
  <si>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</si>
  <si>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</si>
  <si>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</si>
  <si>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</si>
  <si>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</si>
  <si>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</si>
  <si>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</si>
  <si>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</si>
  <si>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</si>
  <si>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</si>
  <si>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</si>
  <si>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</si>
  <si>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</si>
  <si>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</si>
  <si>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</si>
  <si>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</si>
  <si>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</si>
  <si>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</si>
  <si>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</si>
  <si>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</si>
  <si>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</si>
  <si>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</si>
  <si>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</si>
  <si>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</si>
  <si>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</si>
  <si>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</si>
  <si>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</si>
  <si>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</si>
  <si>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</si>
  <si>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</si>
  <si>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</si>
  <si>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</si>
  <si>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</si>
  <si>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</si>
  <si>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</si>
  <si>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</si>
  <si>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</si>
  <si>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</si>
  <si>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</si>
  <si>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</si>
  <si>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</si>
  <si>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</si>
  <si>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</si>
  <si>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</si>
  <si>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</si>
  <si>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</si>
  <si>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</si>
  <si>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</si>
  <si>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</si>
  <si>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</si>
  <si>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</si>
  <si>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</si>
  <si>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</si>
  <si>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</si>
  <si>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</si>
  <si>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</si>
  <si>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</si>
  <si>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</si>
  <si>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</si>
  <si>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</si>
  <si>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</si>
  <si>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</si>
  <si>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</si>
  <si>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</si>
  <si>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</si>
  <si>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</si>
  <si>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</si>
  <si>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</si>
  <si>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</si>
  <si>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</si>
  <si>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</si>
  <si>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</si>
  <si>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</si>
  <si>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</si>
  <si>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</si>
  <si>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</si>
  <si>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</si>
  <si>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</si>
  <si>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</si>
  <si>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</si>
  <si>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</si>
  <si>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</si>
  <si>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</si>
  <si>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</si>
  <si>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</si>
  <si>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</si>
  <si>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</si>
  <si>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</si>
  <si>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</si>
  <si>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</si>
  <si>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</si>
  <si>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</si>
  <si>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</si>
  <si>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</si>
  <si>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</si>
  <si>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</si>
  <si>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</si>
  <si>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</si>
  <si>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</si>
  <si>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</si>
  <si>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</si>
  <si>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</si>
  <si>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</si>
  <si>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</si>
  <si>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</si>
  <si>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</si>
  <si>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</si>
  <si>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</si>
  <si>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</si>
  <si>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</si>
  <si>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</si>
  <si>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</si>
  <si>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</si>
  <si>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</si>
  <si>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</si>
  <si>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</si>
  <si>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</si>
  <si>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</si>
  <si>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</si>
  <si>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</si>
  <si>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</si>
  <si>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</si>
  <si>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</si>
  <si>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</si>
  <si>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</si>
  <si>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</si>
  <si>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</si>
  <si>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</si>
  <si>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</si>
  <si>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</si>
  <si>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</si>
  <si>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</si>
  <si>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</si>
  <si>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</si>
  <si>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</si>
  <si>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</si>
  <si>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</si>
  <si>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</si>
  <si>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</si>
  <si>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</si>
  <si>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</si>
  <si>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</si>
  <si>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</si>
  <si>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</si>
  <si>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</si>
  <si>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</si>
  <si>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</si>
  <si>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</si>
  <si>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</si>
  <si>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</si>
  <si>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</si>
  <si>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</si>
  <si>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</si>
  <si>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</si>
  <si>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</si>
  <si>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</si>
  <si>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</si>
  <si>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</si>
  <si>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</si>
  <si>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</si>
  <si>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</si>
  <si>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</si>
  <si>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</si>
  <si>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</si>
  <si>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</si>
  <si>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</si>
  <si>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</si>
  <si>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</si>
  <si>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</si>
  <si>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</si>
  <si>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</si>
  <si>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</si>
  <si>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</si>
  <si>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</si>
  <si>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</si>
  <si>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</si>
  <si>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</si>
  <si>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</si>
  <si>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</si>
  <si>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</si>
  <si>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</si>
  <si>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</si>
  <si>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</si>
  <si>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</si>
  <si>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</si>
  <si>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</si>
  <si>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</si>
  <si>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</si>
  <si>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</si>
  <si>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</si>
  <si>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</si>
  <si>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</si>
  <si>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</si>
  <si>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</si>
  <si>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</si>
  <si>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</si>
  <si>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</si>
  <si>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</si>
  <si>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</si>
  <si>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</si>
  <si>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</si>
  <si>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</si>
  <si>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</si>
  <si>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</si>
  <si>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</si>
  <si>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</si>
  <si>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</si>
  <si>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</si>
  <si>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</si>
  <si>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</si>
  <si>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</si>
  <si>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</si>
  <si>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</si>
  <si>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</si>
  <si>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</si>
  <si>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</si>
  <si>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</si>
  <si>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</si>
  <si>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</si>
  <si>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</si>
  <si>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</si>
  <si>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</si>
  <si>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</si>
  <si>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</si>
  <si>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</si>
  <si>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</si>
  <si>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</si>
  <si>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</si>
  <si>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</si>
  <si>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</si>
  <si>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</si>
  <si>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</si>
  <si>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</si>
  <si>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</si>
  <si>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</si>
  <si>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</si>
  <si>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</si>
  <si>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</si>
  <si>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</si>
  <si>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</si>
  <si>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</si>
  <si>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</si>
  <si>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</si>
  <si>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</si>
  <si>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</si>
  <si>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</si>
  <si>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</si>
  <si>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</si>
  <si>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</si>
  <si>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</si>
  <si>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</si>
  <si>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</si>
  <si>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</si>
  <si>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</si>
  <si>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</si>
  <si>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</si>
  <si>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</si>
  <si>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</si>
  <si>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</si>
  <si>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</si>
  <si>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</si>
  <si>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</si>
  <si>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</si>
  <si>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</si>
  <si>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</si>
  <si>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</si>
  <si>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</si>
  <si>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</si>
  <si>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</si>
  <si>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</si>
  <si>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</si>
  <si>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</si>
  <si>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</si>
  <si>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</si>
  <si>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</si>
  <si>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</si>
  <si>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</si>
  <si>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</si>
  <si>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</si>
  <si>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</si>
  <si>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</si>
  <si>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</si>
  <si>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</si>
  <si>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</si>
  <si>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</si>
  <si>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</si>
  <si>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</si>
  <si>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</si>
  <si>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</si>
  <si>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</si>
  <si>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</si>
  <si>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</si>
  <si>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</si>
  <si>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</si>
  <si>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</si>
  <si>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</si>
  <si>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</si>
  <si>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</si>
  <si>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</si>
  <si>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</si>
  <si>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</si>
  <si>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</si>
  <si>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</si>
  <si>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</si>
  <si>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</si>
  <si>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</si>
  <si>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</si>
  <si>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</si>
  <si>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</si>
  <si>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</si>
  <si>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</si>
  <si>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</si>
  <si>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</si>
  <si>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</si>
  <si>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</si>
  <si>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</si>
  <si>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</si>
  <si>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</si>
  <si>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</si>
  <si>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</si>
  <si>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</si>
  <si>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</si>
  <si>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</si>
  <si>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</si>
  <si>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</si>
  <si>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</si>
  <si>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</si>
  <si>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</si>
  <si>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</si>
  <si>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</si>
  <si>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</si>
  <si>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</si>
  <si>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</si>
  <si>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</si>
  <si>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</si>
  <si>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</si>
  <si>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</si>
  <si>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</si>
  <si>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</si>
  <si>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</si>
  <si>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</si>
  <si>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</si>
  <si>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</si>
  <si>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</si>
  <si>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</si>
  <si>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</si>
  <si>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</si>
  <si>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</si>
  <si>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</si>
  <si>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</si>
  <si>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</si>
  <si>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</si>
  <si>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</si>
  <si>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</si>
  <si>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</si>
  <si>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</si>
  <si>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</si>
  <si>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</si>
  <si>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</si>
  <si>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</si>
  <si>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</si>
  <si>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</si>
  <si>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</si>
  <si>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</si>
  <si>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</si>
  <si>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</si>
  <si>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</si>
  <si>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</si>
  <si>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</si>
  <si>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</si>
  <si>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</si>
  <si>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</si>
  <si>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</si>
  <si>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</si>
  <si>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</si>
  <si>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</si>
  <si>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</si>
  <si>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</si>
  <si>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</si>
  <si>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</si>
  <si>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</si>
  <si>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</si>
  <si>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</si>
  <si>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</si>
  <si>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</si>
  <si>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</si>
  <si>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</si>
  <si>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</si>
  <si>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</si>
  <si>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</si>
  <si>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</si>
  <si>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</si>
  <si>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</si>
  <si>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</si>
  <si>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</si>
  <si>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</si>
  <si>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</si>
  <si>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</si>
  <si>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</si>
  <si>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</si>
  <si>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</si>
  <si>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</si>
  <si>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</si>
  <si>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</si>
  <si>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</si>
  <si>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</si>
  <si>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</si>
  <si>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</si>
  <si>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</si>
  <si>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</si>
  <si>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</si>
  <si>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</si>
  <si>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</si>
  <si>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</si>
  <si>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</si>
  <si>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</si>
  <si>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</si>
  <si>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</si>
  <si>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</si>
  <si>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</si>
  <si>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</si>
  <si>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</si>
  <si>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</si>
  <si>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</si>
  <si>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</si>
  <si>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</si>
  <si>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</si>
  <si>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</si>
  <si>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</si>
  <si>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</si>
  <si>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</si>
  <si>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</si>
  <si>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</si>
  <si>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</si>
  <si>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</si>
  <si>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</si>
  <si>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</si>
  <si>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</si>
  <si>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</si>
  <si>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</si>
  <si>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</si>
  <si>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</si>
  <si>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</si>
  <si>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</si>
  <si>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</si>
  <si>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</si>
  <si>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</si>
  <si>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</si>
  <si>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</si>
  <si>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</si>
  <si>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</si>
  <si>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</si>
  <si>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</si>
  <si>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</si>
  <si>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</si>
  <si>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</si>
  <si>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</si>
  <si>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</si>
  <si>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</si>
  <si>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</si>
  <si>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</si>
  <si>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</si>
  <si>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</si>
  <si>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</si>
  <si>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</si>
  <si>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</si>
  <si>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</si>
  <si>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</si>
  <si>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</si>
  <si>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</si>
  <si>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</si>
  <si>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</si>
  <si>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</si>
  <si>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</si>
  <si>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</si>
  <si>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</si>
  <si>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</si>
  <si>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</si>
  <si>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</si>
  <si>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</si>
  <si>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</si>
  <si>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</si>
  <si>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</si>
  <si>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</si>
  <si>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</si>
  <si>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</si>
  <si>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</si>
  <si>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</si>
  <si>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</si>
  <si>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</si>
  <si>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</si>
  <si>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</si>
  <si>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</si>
  <si>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</si>
  <si>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</si>
  <si>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</si>
  <si>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</si>
  <si>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</si>
  <si>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</si>
  <si>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</si>
  <si>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</si>
  <si>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</si>
  <si>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</si>
  <si>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</si>
  <si>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</si>
  <si>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</si>
  <si>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</si>
  <si>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</si>
  <si>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</si>
  <si>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</si>
  <si>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</si>
  <si>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</si>
  <si>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</si>
  <si>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</si>
  <si>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</si>
  <si>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</si>
  <si>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</si>
  <si>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</si>
  <si>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</si>
  <si>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</si>
  <si>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</si>
  <si>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</si>
  <si>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</si>
  <si>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</si>
  <si>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</si>
  <si>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</si>
  <si>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</si>
  <si>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</si>
  <si>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</si>
  <si>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</si>
  <si>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</si>
  <si>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</si>
  <si>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</si>
  <si>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</si>
  <si>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</si>
  <si>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</si>
  <si>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</si>
  <si>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</si>
  <si>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</si>
  <si>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</si>
  <si>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</si>
  <si>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</si>
  <si>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</si>
  <si>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</si>
  <si>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</si>
  <si>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</si>
  <si>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</si>
  <si>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</si>
  <si>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</si>
  <si>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</si>
  <si>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</si>
  <si>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</si>
  <si>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</si>
  <si>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</si>
  <si>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</si>
  <si>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</si>
  <si>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</si>
  <si>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</si>
  <si>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</si>
  <si>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</si>
  <si>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</si>
  <si>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</si>
  <si>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</si>
  <si>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</si>
  <si>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</si>
  <si>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</si>
  <si>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</si>
  <si>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</si>
  <si>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</si>
  <si>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</si>
  <si>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</si>
  <si>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</si>
  <si>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</si>
  <si>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</si>
  <si>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</si>
  <si>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</si>
  <si>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</si>
  <si>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</si>
  <si>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</si>
  <si>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</si>
  <si>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</si>
  <si>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</si>
  <si>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</si>
  <si>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</si>
  <si>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</si>
  <si>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</si>
  <si>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</si>
  <si>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</si>
  <si>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</si>
  <si>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</si>
  <si>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</si>
  <si>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</si>
  <si>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</si>
  <si>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</si>
  <si>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</si>
  <si>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</si>
  <si>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</si>
  <si>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</si>
  <si>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</si>
  <si>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</si>
  <si>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</si>
  <si>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</si>
  <si>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</si>
  <si>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</si>
  <si>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</si>
  <si>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</si>
  <si>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</si>
  <si>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</si>
  <si>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</si>
  <si>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</si>
  <si>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</si>
  <si>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</si>
  <si>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</si>
  <si>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</si>
  <si>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</si>
  <si>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</si>
  <si>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</si>
  <si>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</si>
  <si>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</si>
  <si>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</si>
  <si>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</si>
  <si>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</si>
  <si>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</si>
  <si>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</si>
  <si>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</si>
  <si>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</si>
  <si>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</si>
  <si>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</si>
  <si>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</si>
  <si>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</si>
  <si>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</si>
  <si>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</si>
  <si>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</si>
  <si>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</si>
  <si>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</si>
  <si>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</si>
  <si>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</si>
  <si>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</si>
  <si>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</si>
  <si>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</si>
  <si>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</si>
  <si>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</si>
  <si>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</si>
  <si>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</si>
  <si>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</si>
  <si>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</si>
  <si>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</si>
  <si>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</si>
  <si>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</si>
  <si>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</si>
  <si>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</si>
  <si>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</si>
  <si>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</si>
  <si>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</si>
  <si>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</si>
  <si>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</si>
  <si>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</si>
  <si>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</si>
  <si>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</si>
  <si>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</si>
  <si>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</si>
  <si>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</si>
  <si>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</si>
  <si>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</si>
  <si>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</si>
  <si>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</si>
  <si>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</si>
  <si>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</si>
  <si>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</si>
  <si>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</si>
  <si>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</si>
  <si>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</si>
  <si>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</si>
  <si>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</si>
  <si>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</si>
  <si>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</si>
  <si>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</si>
  <si>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</si>
  <si>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</si>
  <si>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</si>
  <si>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</si>
  <si>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</si>
  <si>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</si>
  <si>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</si>
  <si>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</si>
  <si>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</si>
  <si>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</si>
  <si>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</si>
  <si>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</si>
  <si>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</si>
  <si>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</si>
  <si>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</si>
  <si>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</si>
  <si>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</si>
  <si>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</si>
  <si>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</si>
  <si>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</si>
  <si>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</si>
  <si>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</si>
  <si>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</si>
  <si>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</si>
  <si>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</si>
  <si>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</si>
  <si>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</si>
  <si>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</si>
  <si>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</si>
  <si>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</si>
  <si>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</si>
  <si>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</si>
  <si>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</si>
  <si>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</si>
  <si>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</si>
  <si>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</si>
  <si>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</si>
  <si>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</si>
  <si>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</si>
  <si>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</si>
  <si>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</si>
  <si>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</si>
  <si>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</si>
  <si>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</si>
  <si>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</si>
  <si>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</si>
  <si>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</si>
  <si>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</si>
  <si>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</si>
  <si>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</si>
  <si>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</si>
  <si>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</si>
  <si>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</si>
  <si>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</si>
  <si>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</si>
  <si>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</si>
  <si>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</si>
  <si>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</si>
  <si>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</si>
  <si>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</si>
  <si>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</si>
  <si>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</si>
  <si>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</si>
  <si>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</si>
  <si>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</si>
  <si>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</si>
  <si>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</si>
  <si>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</si>
  <si>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</si>
  <si>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</si>
  <si>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</si>
  <si>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</si>
  <si>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</si>
  <si>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</si>
  <si>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</si>
  <si>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</si>
  <si>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</si>
  <si>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</si>
  <si>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</si>
  <si>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</si>
  <si>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</si>
  <si>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</si>
  <si>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</si>
  <si>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</si>
  <si>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</si>
  <si>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</si>
  <si>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</si>
  <si>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</si>
  <si>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</si>
  <si>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</si>
  <si>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</si>
  <si>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</si>
  <si>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</si>
  <si>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</si>
  <si>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</si>
  <si>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</si>
  <si>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</si>
  <si>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</si>
  <si>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</si>
  <si>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</si>
  <si>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</si>
  <si>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</si>
  <si>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</si>
  <si>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</si>
  <si>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</si>
  <si>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</si>
  <si>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</si>
  <si>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</si>
  <si>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</si>
  <si>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</si>
  <si>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</si>
  <si>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</si>
  <si>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</si>
  <si>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</si>
  <si>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</si>
  <si>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</si>
  <si>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</si>
  <si>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</si>
  <si>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</si>
  <si>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</si>
  <si>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</si>
  <si>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</si>
  <si>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</si>
  <si>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</si>
  <si>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</si>
  <si>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</si>
  <si>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</si>
  <si>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</si>
  <si>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</si>
  <si>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</si>
  <si>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</si>
  <si>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</si>
  <si>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</si>
  <si>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</si>
  <si>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</si>
  <si>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</si>
  <si>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</si>
  <si>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</si>
  <si>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</si>
  <si>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</si>
  <si>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</si>
  <si>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</si>
  <si>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</si>
  <si>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</si>
  <si>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</si>
  <si>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</si>
  <si>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</si>
  <si>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</si>
  <si>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</si>
  <si>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</si>
  <si>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</si>
  <si>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</si>
  <si>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</si>
  <si>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</si>
  <si>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</si>
  <si>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</si>
  <si>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</si>
  <si>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</si>
  <si>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</si>
  <si>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</si>
  <si>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</si>
  <si>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</si>
  <si>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</si>
  <si>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</si>
  <si>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</si>
  <si>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</si>
  <si>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</si>
  <si>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</si>
  <si>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</si>
  <si>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</si>
  <si>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</si>
  <si>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</si>
  <si>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</si>
  <si>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</si>
  <si>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</si>
  <si>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</si>
  <si>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</si>
  <si>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</si>
  <si>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</si>
  <si>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</si>
  <si>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</si>
  <si>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</si>
  <si>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</si>
  <si>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</si>
  <si>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</si>
  <si>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</si>
  <si>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</si>
  <si>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</si>
  <si>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</si>
  <si>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</si>
  <si>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</si>
  <si>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</si>
  <si>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</si>
  <si>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</si>
  <si>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</si>
  <si>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</si>
  <si>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</si>
  <si>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</si>
  <si>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</si>
  <si>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</si>
  <si>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</si>
  <si>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</si>
  <si>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</si>
  <si>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</si>
  <si>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</si>
  <si>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</si>
  <si>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</si>
  <si>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</si>
  <si>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</si>
  <si>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</si>
  <si>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</si>
  <si>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</si>
  <si>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</si>
  <si>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</si>
  <si>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</si>
  <si>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</si>
  <si>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</si>
  <si>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</si>
  <si>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</si>
  <si>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</si>
  <si>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</si>
  <si>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</si>
  <si>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</si>
  <si>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</si>
  <si>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</si>
  <si>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</si>
  <si>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</si>
  <si>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</si>
  <si>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</si>
  <si>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</si>
  <si>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</si>
  <si>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</si>
  <si>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</si>
  <si>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</si>
  <si>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</si>
  <si>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</si>
  <si>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</si>
  <si>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</si>
  <si>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</si>
  <si>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</si>
  <si>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</si>
  <si>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</si>
  <si>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</si>
  <si>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</si>
  <si>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</si>
  <si>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</si>
  <si>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</si>
  <si>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</si>
  <si>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</si>
  <si>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</si>
  <si>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</si>
  <si>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</si>
  <si>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</si>
  <si>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</si>
  <si>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</si>
  <si>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</si>
  <si>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</si>
  <si>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</si>
  <si>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</si>
  <si>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</si>
  <si>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</si>
  <si>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</si>
  <si>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</si>
  <si>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</si>
  <si>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</si>
  <si>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</si>
  <si>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</si>
  <si>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</si>
  <si>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</si>
  <si>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</si>
  <si>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</si>
  <si>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</si>
  <si>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</si>
  <si>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</si>
  <si>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</si>
  <si>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</si>
  <si>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</si>
  <si>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</si>
  <si>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</si>
  <si>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</si>
  <si>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</si>
  <si>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</si>
  <si>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</si>
  <si>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</si>
  <si>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</si>
  <si>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</si>
  <si>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</si>
  <si>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</si>
  <si>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</si>
  <si>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</si>
  <si>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</si>
  <si>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</si>
  <si>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</si>
  <si>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</si>
  <si>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</si>
  <si>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</si>
  <si>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</si>
  <si>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</si>
  <si>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</si>
  <si>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</si>
  <si>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</si>
  <si>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</si>
  <si>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</si>
  <si>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</si>
  <si>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</si>
  <si>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</si>
  <si>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</si>
  <si>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</si>
  <si>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</si>
  <si>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</si>
  <si>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</si>
  <si>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</si>
  <si>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</si>
  <si>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</si>
  <si>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</si>
  <si>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</si>
  <si>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</si>
  <si>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</si>
  <si>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</si>
  <si>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</si>
  <si>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</si>
  <si>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</si>
  <si>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</si>
  <si>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</si>
  <si>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</si>
  <si>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</si>
  <si>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</si>
  <si>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</si>
  <si>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</si>
  <si>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</si>
  <si>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</si>
  <si>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</si>
  <si>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</si>
  <si>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</si>
  <si>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</si>
  <si>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</si>
  <si>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</si>
  <si>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</si>
  <si>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</si>
  <si>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</si>
  <si>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</si>
  <si>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</si>
  <si>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</si>
  <si>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</si>
  <si>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</si>
  <si>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</si>
  <si>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</si>
  <si>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</si>
  <si>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</si>
  <si>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</si>
  <si>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</si>
  <si>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</si>
  <si>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</si>
  <si>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</si>
  <si>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</si>
  <si>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</si>
  <si>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</si>
  <si>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</si>
  <si>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</si>
  <si>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</si>
  <si>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</si>
  <si>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</si>
  <si>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</si>
  <si>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</si>
  <si>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</si>
  <si>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</si>
  <si>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</si>
  <si>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</si>
  <si>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</si>
  <si>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</si>
  <si>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</si>
  <si>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</si>
  <si>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</si>
  <si>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</si>
  <si>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</si>
  <si>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</si>
  <si>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</si>
  <si>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</si>
  <si>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</si>
  <si>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</si>
  <si>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</si>
  <si>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</si>
  <si>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</si>
  <si>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</si>
  <si>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</si>
  <si>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</si>
  <si>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</si>
  <si>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</si>
  <si>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</si>
  <si>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</si>
  <si>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</si>
  <si>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</si>
  <si>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</si>
  <si>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</si>
  <si>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</si>
  <si>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</si>
  <si>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</si>
  <si>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</si>
  <si>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</si>
  <si>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</si>
  <si>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</si>
  <si>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</si>
  <si>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</si>
  <si>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</si>
  <si>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</si>
  <si>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</si>
  <si>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</si>
  <si>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</si>
  <si>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</si>
  <si>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</si>
  <si>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</si>
  <si>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</si>
  <si>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</si>
  <si>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</si>
  <si>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</si>
  <si>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</si>
  <si>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</si>
  <si>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</si>
  <si>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</si>
  <si>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</si>
  <si>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</si>
  <si>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</si>
  <si>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</si>
  <si>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</si>
  <si>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</si>
  <si>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</si>
  <si>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</si>
  <si>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</si>
  <si>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</si>
  <si>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</si>
  <si>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</si>
  <si>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</si>
  <si>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</si>
  <si>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</si>
  <si>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</si>
  <si>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</si>
  <si>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</si>
  <si>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</si>
  <si>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</si>
  <si>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</si>
  <si>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</si>
  <si>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</si>
  <si>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</si>
  <si>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</si>
  <si>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</si>
  <si>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</si>
  <si>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</si>
  <si>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</si>
  <si>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</si>
  <si>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</si>
  <si>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</si>
  <si>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</si>
  <si>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</si>
  <si>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</si>
  <si>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</si>
  <si>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</si>
  <si>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</si>
  <si>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</si>
  <si>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</si>
  <si>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</si>
  <si>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</si>
  <si>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</si>
  <si>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</si>
  <si>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</si>
  <si>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</si>
  <si>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</si>
  <si>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</si>
  <si>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</si>
  <si>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</si>
  <si>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</si>
  <si>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</si>
  <si>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</si>
  <si>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</si>
  <si>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</si>
  <si>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</si>
  <si>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</si>
  <si>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</si>
  <si>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</si>
  <si>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</si>
  <si>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</si>
  <si>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</si>
  <si>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</si>
  <si>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</si>
  <si>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</si>
  <si>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</si>
  <si>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</si>
  <si>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</si>
  <si>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</si>
  <si>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</si>
  <si>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</si>
  <si>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</si>
  <si>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</si>
  <si>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</si>
  <si>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</si>
  <si>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</si>
  <si>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</si>
  <si>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</si>
  <si>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</si>
  <si>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</si>
  <si>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</si>
  <si>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</si>
  <si>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</si>
  <si>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</si>
  <si>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</si>
  <si>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</si>
  <si>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</si>
  <si>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</si>
  <si>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</si>
  <si>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</si>
  <si>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</si>
  <si>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</si>
  <si>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</si>
  <si>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</si>
  <si>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</si>
  <si>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</si>
  <si>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</si>
  <si>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</si>
  <si>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</si>
  <si>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</si>
  <si>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</si>
  <si>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</si>
  <si>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</si>
  <si>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</si>
  <si>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</si>
  <si>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</si>
  <si>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</si>
  <si>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</si>
  <si>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</si>
  <si>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</si>
  <si>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</si>
  <si>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</si>
  <si>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</si>
  <si>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</si>
  <si>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</si>
  <si>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</si>
  <si>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</si>
  <si>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</si>
  <si>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</si>
  <si>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</si>
  <si>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</si>
  <si>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</si>
  <si>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</si>
  <si>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</si>
  <si>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</si>
  <si>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</si>
  <si>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</si>
  <si>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</si>
  <si>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</si>
  <si>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</si>
  <si>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</si>
  <si>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</si>
  <si>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</si>
  <si>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</si>
  <si>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</si>
  <si>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</si>
  <si>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</si>
  <si>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</si>
  <si>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</si>
  <si>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</si>
  <si>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</si>
  <si>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</si>
  <si>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</si>
  <si>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</si>
  <si>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</si>
  <si>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</si>
  <si>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</si>
  <si>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</si>
  <si>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</si>
  <si>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</si>
  <si>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</si>
  <si>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</si>
  <si>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</si>
  <si>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</si>
  <si>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</si>
  <si>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</si>
  <si>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</si>
  <si>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</si>
  <si>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</si>
  <si>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</si>
  <si>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</si>
  <si>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</si>
  <si>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</si>
  <si>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</si>
  <si>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</si>
  <si>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</si>
  <si>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</si>
  <si>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</si>
  <si>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</si>
  <si>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</si>
  <si>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</si>
  <si>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</si>
  <si>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</si>
  <si>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</si>
  <si>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</si>
  <si>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</si>
  <si>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</si>
  <si>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</si>
  <si>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</si>
  <si>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</si>
  <si>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</si>
  <si>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</si>
  <si>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</si>
  <si>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</si>
  <si>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</si>
  <si>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</si>
  <si>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</si>
  <si>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</si>
  <si>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</si>
  <si>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</si>
  <si>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</si>
  <si>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</si>
  <si>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</si>
  <si>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</si>
  <si>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</si>
  <si>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</si>
  <si>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</si>
  <si>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</si>
  <si>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</si>
  <si>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</si>
  <si>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</si>
  <si>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</si>
  <si>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</si>
  <si>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</si>
  <si>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</si>
  <si>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</si>
  <si>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</si>
  <si>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</si>
  <si>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</si>
  <si>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</si>
  <si>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</si>
  <si>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</si>
  <si>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</si>
  <si>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</si>
  <si>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</si>
  <si>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</si>
  <si>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</si>
  <si>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</si>
  <si>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</si>
  <si>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</si>
  <si>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</si>
  <si>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</si>
  <si>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</si>
  <si>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</si>
  <si>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</si>
  <si>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</si>
  <si>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</si>
  <si>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</si>
  <si>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</si>
  <si>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</si>
  <si>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</si>
  <si>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</si>
  <si>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</si>
  <si>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</si>
  <si>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</si>
  <si>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</si>
  <si>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</si>
  <si>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</si>
  <si>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</si>
  <si>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</si>
  <si>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</si>
  <si>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</si>
  <si>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</si>
  <si>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</si>
  <si>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</si>
  <si>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</si>
  <si>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</si>
  <si>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</si>
  <si>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</si>
  <si>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</si>
  <si>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</si>
  <si>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</si>
  <si>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</si>
  <si>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</si>
  <si>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</si>
  <si>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</si>
  <si>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</si>
  <si>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</si>
  <si>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</si>
  <si>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</si>
  <si>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</si>
  <si>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</si>
  <si>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</si>
  <si>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</si>
  <si>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</si>
  <si>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</si>
  <si>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</si>
  <si>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</si>
  <si>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</si>
  <si>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</si>
  <si>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</si>
  <si>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</si>
  <si>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</si>
  <si>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</si>
  <si>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</si>
  <si>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</si>
  <si>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</si>
  <si>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</si>
  <si>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</si>
  <si>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</si>
  <si>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</si>
  <si>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</si>
  <si>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</si>
  <si>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</si>
  <si>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</si>
  <si>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</si>
  <si>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</si>
  <si>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</si>
  <si>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</si>
  <si>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</si>
  <si>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</si>
  <si>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</si>
  <si>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</si>
  <si>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</si>
  <si>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</si>
  <si>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</si>
  <si>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</si>
  <si>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</si>
  <si>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</si>
  <si>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</si>
  <si>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</si>
  <si>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</si>
  <si>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</si>
  <si>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</si>
  <si>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</si>
  <si>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</si>
  <si>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</si>
  <si>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</si>
  <si>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</si>
  <si>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</si>
  <si>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</si>
  <si>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</si>
  <si>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</si>
  <si>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</si>
  <si>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</si>
  <si>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</si>
  <si>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</si>
  <si>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</si>
  <si>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</si>
  <si>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</si>
  <si>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</si>
  <si>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</si>
  <si>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</si>
  <si>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</si>
  <si>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</si>
  <si>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</si>
  <si>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</si>
  <si>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</si>
  <si>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</si>
  <si>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</si>
  <si>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</si>
  <si>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</si>
  <si>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</si>
  <si>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</si>
  <si>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</si>
  <si>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</si>
  <si>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</si>
  <si>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</si>
  <si>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</si>
  <si>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</si>
  <si>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</si>
  <si>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</si>
  <si>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</si>
  <si>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</si>
  <si>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</si>
  <si>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</si>
  <si>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</si>
  <si>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</si>
  <si>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</si>
  <si>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</si>
  <si>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</si>
  <si>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</si>
  <si>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</si>
  <si>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</si>
  <si>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</si>
  <si>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</si>
  <si>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</si>
  <si>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</si>
  <si>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</si>
  <si>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</si>
  <si>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</si>
  <si>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</si>
  <si>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</si>
  <si>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</si>
  <si>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</si>
  <si>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</si>
  <si>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</si>
  <si>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</si>
  <si>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</si>
  <si>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</si>
  <si>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</si>
  <si>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</si>
  <si>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</si>
  <si>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</si>
  <si>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</si>
  <si>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</si>
  <si>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</si>
  <si>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</si>
  <si>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</si>
  <si>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</si>
  <si>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</si>
  <si>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</si>
  <si>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</si>
  <si>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</si>
  <si>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</si>
  <si>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</si>
  <si>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</si>
  <si>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</si>
  <si>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</si>
  <si>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</si>
  <si>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</si>
  <si>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</si>
  <si>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</si>
  <si>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</si>
  <si>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</si>
  <si>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</si>
  <si>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</si>
  <si>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</si>
  <si>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</si>
  <si>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</si>
  <si>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</si>
  <si>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</si>
  <si>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</si>
  <si>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</si>
  <si>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</si>
  <si>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</si>
  <si>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</si>
  <si>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</si>
  <si>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</si>
  <si>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</si>
  <si>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</si>
  <si>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</si>
  <si>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</si>
  <si>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</si>
  <si>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</si>
  <si>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</si>
  <si>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</si>
  <si>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</si>
  <si>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</si>
  <si>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</si>
  <si>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</si>
  <si>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</si>
  <si>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</si>
  <si>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</si>
  <si>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</si>
  <si>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</si>
  <si>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</si>
  <si>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</si>
  <si>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</si>
  <si>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</si>
  <si>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</si>
  <si>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</si>
  <si>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</si>
  <si>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</si>
  <si>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</si>
  <si>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</si>
  <si>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</si>
  <si>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</si>
  <si>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</si>
  <si>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</si>
  <si>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</si>
  <si>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</si>
  <si>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</si>
  <si>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</si>
  <si>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</si>
  <si>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</si>
  <si>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</si>
  <si>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</si>
  <si>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</si>
  <si>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</si>
  <si>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</si>
  <si>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</si>
  <si>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</si>
  <si>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</si>
  <si>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</si>
  <si>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</si>
  <si>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</si>
  <si>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</si>
  <si>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</si>
  <si>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</si>
  <si>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</si>
  <si>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</si>
  <si>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</si>
  <si>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</si>
  <si>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</si>
  <si>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</si>
  <si>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</si>
  <si>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</si>
  <si>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</si>
  <si>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</si>
  <si>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</si>
  <si>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</si>
  <si>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</si>
  <si>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</si>
  <si>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</si>
  <si>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</si>
  <si>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</si>
  <si>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</si>
  <si>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</si>
  <si>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</si>
  <si>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</si>
  <si>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</si>
  <si>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</si>
  <si>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</si>
  <si>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</si>
  <si>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</si>
  <si>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</si>
  <si>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</si>
  <si>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</si>
  <si>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</si>
  <si>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</si>
  <si>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</si>
  <si>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</si>
  <si>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</si>
  <si>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</si>
  <si>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</si>
  <si>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</si>
  <si>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</si>
  <si>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</si>
  <si>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</si>
  <si>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</si>
  <si>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</si>
  <si>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</si>
  <si>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</si>
  <si>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</si>
  <si>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</si>
  <si>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</si>
  <si>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</si>
  <si>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</si>
  <si>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</si>
  <si>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</si>
  <si>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</si>
  <si>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</si>
  <si>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</si>
  <si>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</si>
  <si>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</si>
  <si>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</si>
  <si>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</si>
  <si>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</si>
  <si>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</si>
  <si>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</si>
  <si>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</si>
  <si>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</si>
  <si>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</si>
  <si>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</si>
  <si>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</si>
  <si>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</si>
  <si>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</si>
  <si>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</si>
  <si>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</si>
  <si>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</si>
  <si>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</si>
  <si>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</si>
  <si>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</si>
  <si>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</si>
  <si>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</si>
  <si>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</si>
  <si>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</si>
  <si>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</si>
  <si>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</si>
  <si>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</si>
  <si>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</si>
  <si>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</si>
  <si>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</si>
  <si>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</si>
  <si>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</si>
  <si>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</si>
  <si>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</si>
  <si>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</si>
  <si>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</si>
  <si>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</si>
  <si>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</si>
  <si>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</si>
  <si>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</si>
  <si>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</si>
  <si>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</si>
  <si>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</si>
  <si>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</si>
  <si>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</si>
  <si>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</si>
  <si>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</si>
  <si>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</si>
  <si>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</si>
  <si>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</si>
  <si>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</si>
  <si>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</si>
  <si>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</si>
  <si>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</si>
  <si>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</si>
  <si>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</si>
  <si>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</si>
  <si>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</si>
  <si>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</si>
  <si>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</si>
  <si>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</si>
  <si>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</si>
  <si>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</si>
  <si>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</si>
  <si>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</si>
  <si>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</si>
  <si>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</si>
  <si>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</si>
  <si>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</si>
  <si>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</si>
  <si>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</si>
  <si>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</si>
  <si>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</si>
  <si>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</si>
  <si>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</si>
  <si>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</si>
  <si>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</si>
  <si>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</si>
  <si>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</si>
  <si>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</si>
  <si>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</si>
  <si>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</si>
  <si>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</si>
  <si>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</si>
  <si>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</si>
  <si>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</si>
  <si>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</si>
  <si>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</si>
  <si>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</si>
  <si>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</si>
  <si>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</si>
  <si>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</si>
  <si>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</si>
  <si>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</si>
  <si>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</si>
  <si>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</si>
  <si>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</si>
  <si>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</si>
  <si>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</si>
  <si>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</si>
  <si>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</si>
  <si>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</si>
  <si>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</si>
  <si>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</si>
  <si>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</si>
  <si>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</si>
  <si>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</si>
  <si>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</si>
  <si>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</si>
  <si>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</si>
  <si>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</si>
  <si>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</si>
  <si>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</si>
  <si>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</si>
  <si>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</si>
  <si>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</si>
  <si>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</si>
  <si>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</si>
  <si>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</si>
  <si>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</si>
  <si>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</si>
  <si>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</si>
  <si>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</si>
  <si>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</si>
  <si>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</si>
  <si>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</si>
  <si>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</si>
  <si>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</si>
  <si>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</si>
  <si>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</si>
  <si>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</si>
  <si>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</si>
  <si>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</si>
  <si>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</si>
  <si>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</si>
  <si>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</si>
  <si>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</si>
  <si>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</si>
  <si>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</si>
  <si>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</si>
  <si>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</si>
  <si>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</si>
  <si>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</si>
  <si>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</si>
  <si>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</si>
  <si>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</si>
  <si>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</si>
  <si>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</si>
  <si>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</si>
  <si>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</si>
  <si>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</si>
  <si>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</si>
  <si>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</si>
  <si>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</si>
  <si>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</si>
  <si>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</si>
  <si>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</si>
  <si>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</si>
  <si>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</si>
  <si>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</si>
  <si>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</si>
  <si>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</si>
  <si>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</si>
  <si>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</si>
  <si>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</si>
  <si>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</si>
  <si>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</si>
  <si>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</si>
  <si>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</si>
  <si>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</si>
  <si>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</si>
  <si>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</si>
  <si>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</si>
  <si>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</si>
  <si>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</si>
  <si>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</si>
  <si>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</si>
  <si>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</si>
  <si>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</si>
  <si>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</si>
  <si>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</si>
  <si>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</si>
  <si>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</si>
  <si>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</si>
  <si>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</si>
  <si>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</si>
  <si>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</si>
  <si>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</si>
  <si>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</si>
  <si>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</si>
  <si>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</si>
  <si>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</si>
  <si>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</si>
  <si>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</si>
  <si>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</si>
  <si>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</si>
  <si>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</si>
  <si>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</si>
  <si>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</si>
  <si>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</si>
  <si>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</si>
  <si>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</si>
  <si>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</si>
  <si>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</si>
  <si>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</si>
  <si>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</si>
  <si>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</si>
  <si>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</si>
  <si>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</si>
  <si>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</si>
  <si>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</si>
  <si>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</si>
  <si>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</si>
  <si>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</si>
  <si>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</si>
  <si>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</si>
  <si>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</si>
  <si>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</si>
  <si>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</si>
  <si>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</si>
  <si>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</si>
  <si>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</si>
  <si>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</si>
  <si>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</si>
  <si>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</si>
  <si>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</si>
  <si>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</si>
  <si>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</si>
  <si>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</si>
  <si>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</si>
  <si>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</si>
  <si>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</si>
  <si>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</si>
  <si>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</si>
  <si>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</si>
  <si>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</si>
  <si>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</si>
  <si>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</si>
  <si>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</si>
  <si>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</si>
  <si>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</si>
  <si>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</si>
  <si>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</si>
  <si>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</si>
  <si>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</si>
  <si>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</si>
  <si>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</si>
  <si>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</si>
  <si>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</si>
  <si>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</si>
  <si>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</si>
  <si>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</si>
  <si>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</si>
  <si>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</si>
  <si>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</si>
  <si>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</si>
  <si>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</si>
  <si>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</si>
  <si>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</si>
  <si>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</si>
  <si>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</si>
  <si>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</si>
  <si>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</si>
  <si>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</si>
  <si>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</si>
  <si>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</si>
  <si>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</si>
  <si>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</si>
  <si>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</si>
  <si>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</si>
  <si>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</si>
  <si>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</si>
  <si>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</si>
  <si>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</si>
  <si>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</si>
  <si>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</si>
  <si>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</si>
  <si>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</si>
  <si>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</si>
  <si>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</si>
  <si>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</si>
  <si>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</si>
  <si>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</si>
  <si>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</si>
  <si>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</si>
  <si>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</si>
  <si>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</si>
  <si>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</si>
  <si>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</si>
  <si>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</si>
  <si>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</si>
  <si>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</si>
  <si>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</si>
  <si>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</si>
  <si>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</si>
  <si>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</si>
  <si>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</si>
  <si>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</si>
  <si>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</si>
  <si>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</si>
  <si>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</si>
  <si>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</si>
  <si>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</si>
  <si>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</si>
  <si>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</si>
  <si>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</si>
  <si>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</si>
  <si>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</si>
  <si>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</si>
  <si>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</si>
  <si>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</si>
  <si>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</si>
  <si>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</si>
  <si>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</si>
  <si>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</si>
  <si>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</si>
  <si>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</si>
  <si>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</si>
  <si>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</si>
  <si>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</si>
  <si>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</si>
  <si>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</si>
  <si>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</si>
  <si>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</si>
  <si>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</si>
  <si>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</si>
  <si>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</si>
  <si>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</si>
  <si>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</si>
  <si>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</si>
  <si>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</si>
  <si>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</si>
  <si>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</si>
  <si>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</si>
  <si>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</si>
  <si>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</si>
  <si>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</si>
  <si>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</si>
  <si>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</si>
  <si>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</si>
  <si>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</si>
  <si>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</si>
  <si>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</si>
  <si>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</si>
  <si>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</si>
  <si>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</si>
  <si>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</si>
  <si>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</si>
  <si>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</si>
  <si>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</si>
  <si>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</si>
  <si>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</si>
  <si>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</si>
  <si>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</si>
  <si>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</si>
  <si>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</si>
  <si>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</si>
  <si>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</si>
  <si>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</si>
  <si>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</si>
  <si>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</si>
  <si>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</si>
  <si>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</si>
  <si>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</si>
  <si>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</si>
  <si>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</si>
  <si>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</si>
  <si>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</si>
  <si>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</si>
  <si>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</si>
  <si>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</si>
  <si>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</si>
  <si>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</si>
  <si>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</si>
  <si>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</si>
  <si>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</si>
  <si>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</si>
  <si>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</si>
  <si>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</si>
  <si>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</si>
  <si>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</si>
  <si>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</si>
  <si>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</si>
  <si>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</si>
  <si>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</si>
  <si>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</si>
  <si>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</si>
  <si>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</si>
  <si>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</si>
  <si>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</si>
  <si>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</si>
  <si>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</si>
  <si>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</si>
  <si>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</si>
  <si>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</si>
  <si>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</si>
  <si>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</si>
  <si>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</si>
  <si>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</si>
  <si>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</si>
  <si>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</si>
  <si>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</si>
  <si>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</si>
  <si>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</si>
  <si>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</si>
  <si>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</si>
  <si>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</si>
  <si>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</si>
  <si>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</si>
  <si>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</si>
  <si>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</si>
  <si>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</si>
  <si>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</si>
  <si>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</si>
  <si>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</si>
  <si>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</si>
  <si>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</si>
  <si>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</si>
  <si>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</si>
  <si>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</si>
  <si>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</si>
  <si>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</si>
  <si>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</si>
  <si>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</si>
  <si>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</si>
  <si>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</si>
  <si>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</si>
  <si>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</si>
  <si>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</si>
  <si>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</si>
  <si>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</si>
  <si>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</si>
  <si>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</si>
  <si>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</si>
  <si>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</si>
  <si>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</si>
  <si>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</si>
  <si>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</si>
  <si>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</si>
  <si>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</si>
  <si>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</si>
  <si>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</si>
  <si>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</si>
  <si>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</si>
  <si>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</si>
  <si>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</si>
  <si>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</si>
  <si>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</si>
  <si>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</si>
  <si>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</si>
  <si>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</si>
  <si>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</si>
  <si>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</si>
  <si>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</si>
  <si>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</si>
  <si>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</si>
  <si>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</si>
  <si>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</si>
  <si>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</si>
  <si>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</si>
  <si>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</si>
  <si>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</si>
  <si>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</si>
  <si>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</si>
  <si>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</si>
  <si>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</si>
  <si>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</si>
  <si>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</si>
  <si>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</si>
  <si>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</si>
  <si>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</si>
  <si>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</si>
  <si>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</si>
  <si>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</si>
  <si>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</si>
  <si>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</si>
  <si>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</si>
  <si>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</si>
  <si>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</si>
  <si>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</si>
  <si>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</si>
  <si>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</si>
  <si>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</si>
  <si>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</si>
  <si>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</si>
  <si>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</si>
  <si>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</si>
  <si>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</si>
  <si>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</si>
  <si>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</si>
  <si>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</si>
  <si>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</si>
  <si>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</si>
  <si>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</si>
  <si>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</si>
  <si>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</si>
  <si>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</si>
  <si>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</si>
  <si>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</si>
  <si>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</si>
  <si>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</si>
  <si>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</si>
  <si>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</si>
  <si>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</si>
  <si>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</si>
  <si>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</si>
  <si>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</si>
  <si>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</si>
  <si>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</si>
  <si>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</si>
  <si>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</si>
  <si>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</si>
  <si>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</si>
  <si>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</si>
  <si>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</si>
  <si>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</si>
  <si>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</si>
  <si>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</si>
  <si>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</si>
  <si>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</si>
  <si>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</si>
  <si>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</si>
  <si>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</si>
  <si>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</si>
  <si>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</si>
  <si>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</si>
  <si>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</si>
  <si>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</si>
  <si>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</si>
  <si>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</si>
  <si>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</si>
  <si>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</si>
  <si>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</si>
  <si>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</si>
  <si>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</si>
  <si>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</si>
  <si>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</si>
  <si>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</si>
  <si>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</si>
  <si>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</si>
  <si>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</si>
  <si>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</si>
  <si>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</si>
  <si>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</si>
  <si>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</si>
  <si>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</si>
  <si>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</si>
  <si>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</si>
  <si>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</si>
  <si>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</si>
  <si>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</si>
  <si>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</si>
  <si>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</si>
  <si>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</si>
  <si>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</si>
  <si>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</si>
  <si>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</si>
  <si>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</si>
  <si>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</si>
  <si>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</si>
  <si>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</si>
  <si>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</si>
  <si>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</si>
  <si>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</si>
  <si>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</si>
  <si>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</si>
  <si>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</si>
  <si>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</si>
  <si>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</si>
  <si>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</si>
  <si>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</si>
  <si>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</si>
  <si>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</si>
  <si>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</si>
  <si>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</si>
  <si>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</si>
  <si>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</si>
  <si>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</si>
  <si>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</si>
  <si>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</si>
  <si>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</si>
  <si>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</si>
  <si>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</si>
  <si>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</si>
  <si>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</si>
  <si>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</si>
  <si>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</si>
  <si>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</si>
  <si>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</si>
  <si>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</si>
  <si>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</si>
  <si>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</si>
  <si>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</si>
  <si>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</si>
  <si>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</si>
  <si>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</si>
  <si>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</si>
  <si>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</si>
  <si>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</si>
  <si>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</si>
  <si>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</si>
  <si>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</si>
  <si>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</si>
  <si>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</si>
  <si>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</si>
  <si>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</si>
  <si>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</si>
  <si>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</si>
  <si>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</si>
  <si>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</si>
  <si>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</si>
  <si>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</si>
  <si>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</si>
  <si>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</si>
  <si>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</si>
  <si>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</si>
  <si>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</si>
  <si>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</si>
  <si>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</si>
  <si>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</si>
  <si>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</si>
  <si>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</si>
  <si>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</si>
  <si>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</si>
  <si>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</si>
  <si>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</si>
  <si>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</si>
  <si>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</si>
  <si>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</si>
  <si>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</si>
  <si>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</si>
  <si>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</si>
  <si>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</si>
  <si>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</si>
  <si>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</si>
  <si>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</si>
  <si>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</si>
  <si>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</si>
  <si>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</si>
  <si>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</si>
  <si>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</si>
  <si>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</si>
  <si>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</si>
  <si>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</si>
  <si>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</si>
  <si>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</si>
  <si>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</si>
  <si>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</si>
  <si>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</si>
  <si>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</si>
  <si>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</si>
  <si>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</si>
  <si>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</si>
  <si>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</si>
  <si>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</si>
  <si>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</si>
  <si>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</si>
  <si>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</si>
  <si>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</si>
  <si>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</si>
  <si>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</si>
  <si>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</si>
  <si>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</si>
  <si>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</si>
  <si>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</si>
  <si>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</si>
  <si>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</si>
  <si>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</si>
  <si>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</si>
  <si>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</si>
  <si>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</si>
  <si>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</si>
  <si>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</si>
  <si>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</si>
  <si>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</si>
  <si>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</si>
  <si>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</si>
  <si>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</si>
  <si>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</si>
  <si>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</si>
  <si>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</si>
  <si>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</si>
  <si>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</si>
  <si>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</si>
  <si>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</si>
  <si>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</si>
  <si>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</si>
  <si>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</si>
  <si>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</si>
  <si>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</si>
  <si>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</si>
  <si>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</si>
  <si>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</si>
  <si>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</si>
  <si>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</si>
  <si>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</si>
  <si>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</si>
  <si>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</si>
  <si>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</si>
  <si>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</si>
  <si>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</si>
  <si>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</si>
  <si>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</si>
  <si>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</si>
  <si>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</si>
  <si>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</si>
  <si>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</si>
  <si>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</si>
  <si>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</si>
  <si>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</si>
  <si>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</si>
  <si>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</si>
  <si>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</si>
  <si>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</si>
  <si>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</si>
  <si>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</si>
  <si>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</si>
  <si>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</si>
  <si>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</si>
  <si>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</si>
  <si>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</si>
  <si>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</si>
  <si>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</si>
  <si>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</si>
  <si>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</si>
  <si>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</si>
  <si>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</si>
  <si>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</si>
  <si>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</si>
  <si>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</si>
  <si>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</si>
  <si>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</si>
  <si>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</si>
  <si>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</si>
  <si>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</si>
  <si>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</si>
  <si>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</si>
  <si>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</si>
  <si>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</si>
  <si>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</si>
  <si>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</si>
  <si>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</si>
  <si>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</si>
  <si>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</si>
  <si>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</si>
  <si>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</si>
  <si>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</si>
  <si>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</si>
  <si>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</si>
  <si>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</si>
  <si>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</si>
  <si>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</si>
  <si>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</si>
  <si>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</si>
  <si>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</si>
  <si>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</si>
  <si>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</si>
  <si>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</si>
  <si>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</si>
  <si>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</si>
  <si>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</si>
  <si>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</si>
  <si>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</si>
  <si>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</si>
  <si>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</si>
  <si>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</si>
  <si>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</si>
  <si>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</si>
  <si>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</si>
  <si>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</si>
  <si>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</si>
  <si>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</si>
  <si>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</si>
  <si>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</si>
  <si>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</si>
  <si>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</si>
  <si>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</si>
  <si>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</si>
  <si>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</si>
  <si>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</si>
  <si>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</si>
  <si>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</si>
  <si>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</si>
  <si>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</si>
  <si>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</si>
  <si>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</si>
  <si>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</si>
  <si>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</si>
  <si>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</si>
  <si>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</si>
  <si>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</si>
  <si>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</si>
  <si>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</si>
  <si>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</si>
  <si>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</si>
  <si>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</si>
  <si>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</si>
  <si>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</si>
  <si>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</si>
  <si>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</si>
  <si>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</si>
  <si>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</si>
  <si>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</si>
  <si>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</si>
  <si>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</si>
  <si>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</si>
  <si>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</si>
  <si>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</si>
  <si>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</si>
  <si>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</si>
  <si>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</si>
  <si>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</si>
  <si>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</si>
  <si>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</si>
  <si>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</si>
  <si>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</si>
  <si>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</si>
  <si>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</si>
  <si>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</si>
  <si>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</si>
  <si>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</si>
  <si>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</si>
  <si>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</si>
  <si>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</si>
  <si>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</si>
  <si>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</si>
  <si>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</si>
  <si>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</si>
  <si>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</si>
  <si>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</si>
  <si>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</si>
  <si>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</si>
  <si>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</si>
  <si>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</si>
  <si>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</si>
  <si>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</si>
  <si>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</si>
  <si>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</si>
  <si>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</si>
  <si>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</si>
  <si>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</si>
  <si>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</si>
  <si>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</si>
  <si>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</si>
  <si>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</si>
  <si>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</si>
  <si>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</si>
  <si>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</si>
  <si>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</si>
  <si>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</si>
  <si>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</si>
  <si>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</si>
  <si>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</si>
  <si>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</si>
  <si>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</si>
  <si>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</si>
  <si>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</si>
  <si>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</si>
  <si>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</si>
  <si>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</si>
  <si>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</si>
  <si>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</si>
  <si>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</si>
  <si>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</si>
  <si>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</si>
  <si>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</si>
  <si>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</si>
  <si>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</si>
  <si>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</si>
  <si>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</si>
  <si>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</si>
  <si>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</si>
  <si>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</si>
  <si>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</si>
  <si>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</si>
  <si>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</si>
  <si>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</si>
  <si>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</si>
  <si>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</si>
  <si>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</si>
  <si>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</si>
  <si>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</si>
  <si>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</si>
  <si>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</si>
  <si>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</si>
  <si>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</si>
  <si>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</si>
  <si>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</si>
  <si>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</si>
  <si>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</si>
  <si>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</si>
  <si>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</si>
  <si>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</si>
  <si>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</si>
  <si>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</si>
  <si>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</si>
  <si>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</si>
  <si>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</si>
  <si>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</si>
  <si>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</si>
  <si>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</si>
  <si>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</si>
  <si>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</si>
  <si>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</si>
  <si>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</si>
  <si>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</si>
  <si>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</si>
  <si>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</si>
  <si>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</si>
  <si>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</si>
  <si>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</si>
  <si>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</si>
  <si>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</si>
  <si>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</si>
  <si>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</si>
  <si>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</si>
  <si>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</si>
  <si>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</si>
  <si>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</si>
  <si>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</si>
  <si>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</si>
  <si>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</si>
  <si>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</si>
  <si>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</si>
  <si>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</si>
  <si>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</si>
  <si>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</si>
  <si>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</si>
  <si>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</si>
  <si>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</si>
  <si>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</si>
  <si>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</si>
  <si>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</si>
  <si>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</si>
  <si>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</si>
  <si>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</si>
  <si>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</si>
  <si>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</si>
  <si>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</si>
  <si>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</si>
  <si>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</si>
  <si>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</si>
  <si>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</si>
  <si>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</si>
  <si>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</si>
  <si>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</si>
  <si>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</si>
  <si>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</si>
  <si>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</si>
  <si>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</si>
  <si>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</si>
  <si>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</si>
  <si>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</si>
  <si>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</si>
  <si>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</si>
  <si>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</si>
  <si>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</si>
  <si>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</si>
  <si>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</si>
  <si>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</si>
  <si>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</si>
  <si>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</si>
  <si>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</si>
  <si>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</si>
  <si>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</si>
  <si>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</si>
  <si>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</si>
  <si>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</si>
  <si>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</si>
  <si>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</si>
  <si>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</si>
  <si>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</si>
  <si>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</si>
  <si>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</si>
  <si>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</si>
  <si>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</si>
  <si>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</si>
  <si>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</si>
  <si>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</si>
  <si>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</si>
  <si>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</si>
  <si>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</si>
  <si>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</si>
  <si>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</si>
  <si>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</si>
  <si>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</si>
  <si>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</si>
  <si>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</si>
  <si>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</si>
  <si>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</si>
  <si>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</si>
  <si>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</si>
  <si>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</si>
  <si>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</si>
  <si>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</si>
  <si>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</si>
  <si>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</si>
  <si>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</si>
  <si>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</si>
  <si>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</si>
  <si>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</si>
  <si>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</si>
  <si>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</si>
  <si>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</si>
  <si>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</si>
  <si>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</si>
  <si>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</si>
  <si>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</si>
  <si>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</si>
  <si>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</si>
  <si>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</si>
  <si>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</si>
  <si>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</si>
  <si>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</si>
  <si>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</si>
  <si>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</si>
  <si>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</si>
  <si>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</si>
  <si>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</si>
  <si>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</si>
  <si>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</si>
  <si>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</si>
  <si>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</si>
  <si>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</si>
  <si>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</si>
  <si>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</si>
  <si>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</si>
  <si>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</si>
  <si>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</si>
  <si>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</si>
  <si>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</si>
  <si>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</si>
  <si>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</si>
  <si>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</si>
  <si>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</si>
  <si>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</si>
  <si>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</si>
  <si>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</si>
  <si>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</si>
  <si>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</si>
  <si>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</si>
  <si>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</si>
  <si>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</si>
  <si>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</si>
  <si>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</si>
  <si>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</si>
  <si>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</si>
  <si>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</si>
  <si>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</si>
  <si>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</si>
  <si>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</si>
  <si>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</si>
  <si>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</si>
  <si>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</si>
  <si>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</si>
  <si>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</si>
  <si>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</si>
  <si>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</si>
  <si>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</si>
  <si>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</si>
  <si>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</si>
  <si>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</si>
  <si>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</si>
  <si>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</si>
  <si>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</si>
  <si>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</si>
  <si>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</si>
  <si>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</si>
  <si>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</si>
  <si>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</si>
  <si>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</si>
  <si>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</si>
  <si>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</si>
  <si>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</si>
  <si>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</si>
  <si>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</si>
  <si>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</si>
  <si>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</si>
  <si>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</si>
  <si>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</si>
  <si>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</si>
  <si>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</si>
  <si>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</si>
  <si>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</si>
  <si>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</si>
  <si>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</si>
  <si>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</si>
  <si>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</si>
  <si>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</si>
  <si>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</si>
  <si>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</si>
  <si>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</si>
  <si>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</si>
  <si>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</si>
  <si>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</si>
  <si>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</si>
  <si>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</si>
  <si>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</si>
  <si>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</si>
  <si>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</si>
  <si>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</si>
  <si>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</si>
  <si>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</si>
  <si>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</si>
  <si>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</si>
  <si>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</si>
  <si>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</si>
  <si>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</si>
  <si>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</si>
  <si>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</si>
  <si>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</si>
  <si>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</si>
  <si>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</si>
  <si>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</si>
  <si>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</si>
  <si>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</si>
  <si>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</si>
  <si>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</si>
  <si>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</si>
  <si>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</si>
  <si>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</si>
  <si>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</si>
  <si>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</si>
  <si>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</si>
  <si>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</si>
  <si>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</si>
  <si>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</si>
  <si>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</si>
  <si>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</si>
  <si>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</si>
  <si>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</si>
  <si>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</si>
  <si>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</si>
  <si>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</si>
  <si>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</si>
  <si>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</si>
  <si>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</si>
  <si>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</si>
  <si>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</si>
  <si>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</si>
  <si>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</si>
  <si>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</si>
  <si>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</si>
  <si>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</si>
  <si>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</si>
  <si>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</si>
  <si>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</si>
  <si>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</si>
  <si>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</si>
  <si>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</si>
  <si>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</si>
  <si>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</si>
  <si>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</si>
  <si>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</si>
  <si>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</si>
  <si>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</si>
  <si>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</si>
  <si>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</si>
  <si>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</si>
  <si>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</si>
  <si>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</si>
  <si>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</si>
  <si>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</si>
  <si>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</si>
  <si>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</si>
  <si>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</si>
  <si>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</si>
  <si>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</si>
  <si>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</si>
  <si>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</si>
  <si>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</si>
  <si>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</si>
  <si>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</si>
  <si>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</si>
  <si>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</si>
  <si>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</si>
  <si>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</si>
  <si>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</si>
  <si>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</si>
  <si>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</si>
  <si>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</si>
  <si>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</si>
  <si>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</si>
  <si>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</si>
  <si>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</si>
  <si>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</si>
  <si>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</si>
  <si>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</si>
  <si>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</si>
  <si>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</si>
  <si>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</si>
  <si>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</si>
  <si>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</si>
  <si>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</si>
  <si>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</si>
  <si>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</si>
  <si>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</si>
  <si>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</si>
  <si>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</si>
  <si>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</si>
  <si>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</si>
  <si>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</si>
  <si>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</si>
  <si>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</si>
  <si>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</si>
  <si>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</si>
  <si>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</si>
  <si>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</si>
  <si>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</si>
  <si>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</si>
  <si>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</si>
  <si>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</si>
  <si>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</si>
  <si>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</si>
  <si>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</si>
  <si>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</si>
  <si>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</si>
  <si>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</si>
  <si>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</si>
  <si>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</si>
  <si>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</si>
  <si>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</si>
  <si>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</si>
  <si>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</si>
  <si>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</si>
  <si>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</si>
  <si>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</si>
  <si>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</si>
  <si>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</si>
  <si>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</si>
  <si>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</si>
  <si>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</si>
  <si>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</si>
  <si>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</si>
  <si>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</si>
  <si>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</si>
  <si>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</si>
  <si>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</si>
  <si>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</si>
  <si>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</si>
  <si>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</si>
  <si>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</si>
  <si>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</si>
  <si>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</si>
  <si>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</si>
  <si>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</si>
  <si>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</si>
  <si>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</si>
  <si>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</si>
  <si>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</si>
  <si>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</si>
  <si>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</si>
  <si>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</si>
  <si>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</si>
  <si>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</si>
  <si>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</si>
  <si>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</si>
  <si>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</si>
  <si>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</si>
  <si>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</si>
  <si>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</si>
  <si>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</si>
  <si>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</si>
  <si>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</si>
  <si>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</si>
  <si>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</si>
  <si>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</si>
  <si>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</si>
  <si>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</si>
  <si>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</si>
  <si>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</si>
  <si>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</si>
  <si>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</si>
  <si>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</si>
  <si>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</si>
  <si>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</si>
  <si>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</si>
  <si>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</si>
  <si>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</si>
  <si>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</si>
  <si>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</si>
  <si>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</si>
  <si>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</si>
  <si>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</si>
  <si>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</si>
  <si>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</si>
  <si>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</si>
  <si>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</si>
  <si>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</si>
  <si>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</si>
  <si>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</si>
  <si>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</si>
  <si>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</si>
  <si>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</si>
  <si>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</si>
  <si>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</si>
  <si>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</si>
  <si>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</si>
  <si>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</si>
  <si>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</si>
  <si>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</si>
  <si>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</si>
  <si>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</si>
  <si>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</si>
  <si>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</si>
  <si>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</si>
  <si>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</si>
  <si>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</si>
  <si>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</si>
  <si>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</si>
  <si>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</si>
  <si>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</si>
  <si>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</si>
  <si>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</si>
  <si>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</si>
  <si>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</si>
  <si>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</si>
  <si>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</si>
  <si>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</si>
  <si>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</si>
  <si>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</si>
  <si>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</si>
  <si>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</si>
  <si>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</si>
  <si>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</si>
  <si>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</si>
  <si>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</si>
  <si>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</si>
  <si>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</si>
  <si>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</si>
  <si>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</si>
  <si>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</si>
  <si>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</si>
  <si>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</si>
  <si>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</si>
  <si>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</si>
  <si>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</si>
  <si>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</si>
  <si>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</si>
  <si>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</si>
  <si>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</si>
  <si>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</si>
  <si>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</si>
  <si>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</si>
  <si>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</si>
  <si>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</si>
  <si>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</si>
  <si>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</si>
  <si>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</si>
  <si>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</si>
  <si>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</si>
  <si>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</si>
  <si>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</si>
  <si>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</si>
  <si>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</si>
  <si>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</si>
  <si>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</si>
  <si>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</si>
  <si>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</si>
  <si>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</si>
  <si>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</si>
  <si>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</si>
  <si>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</si>
  <si>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</si>
  <si>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</si>
  <si>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</si>
  <si>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</si>
  <si>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</si>
  <si>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</si>
  <si>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</si>
  <si>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</si>
  <si>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</si>
  <si>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</si>
  <si>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</si>
  <si>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</si>
  <si>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</si>
  <si>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</si>
  <si>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</si>
  <si>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</si>
  <si>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</si>
  <si>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</si>
  <si>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</si>
  <si>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</si>
  <si>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</si>
  <si>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</si>
  <si>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</si>
  <si>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</si>
  <si>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</si>
  <si>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</si>
  <si>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</si>
  <si>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</si>
  <si>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</si>
  <si>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</si>
  <si>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</si>
  <si>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</si>
  <si>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</si>
  <si>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</si>
  <si>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</si>
  <si>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</si>
  <si>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</si>
  <si>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</si>
  <si>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</si>
  <si>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</si>
  <si>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</si>
  <si>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</si>
  <si>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</si>
  <si>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</si>
  <si>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</si>
  <si>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</si>
  <si>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</si>
  <si>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</si>
  <si>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</si>
  <si>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</si>
  <si>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</si>
  <si>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</si>
  <si>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</si>
  <si>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</si>
  <si>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</si>
  <si>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</si>
  <si>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</si>
  <si>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</si>
  <si>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</si>
  <si>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</si>
  <si>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</si>
  <si>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</si>
  <si>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</si>
  <si>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</si>
  <si>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</si>
  <si>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</si>
  <si>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</si>
  <si>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</si>
  <si>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</si>
  <si>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</si>
  <si>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</si>
  <si>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</si>
  <si>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</si>
  <si>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</si>
  <si>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</si>
  <si>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</si>
  <si>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</si>
  <si>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</si>
  <si>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</si>
  <si>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</si>
  <si>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</si>
  <si>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</si>
  <si>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</si>
  <si>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</si>
  <si>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</si>
  <si>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</si>
  <si>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</si>
  <si>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</si>
  <si>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</si>
  <si>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</si>
  <si>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</si>
  <si>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</si>
  <si>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</si>
  <si>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</si>
  <si>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</si>
  <si>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</si>
  <si>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</si>
  <si>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</si>
  <si>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</si>
  <si>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</si>
  <si>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</si>
  <si>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</si>
  <si>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</si>
  <si>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</si>
  <si>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</si>
  <si>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</si>
  <si>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</si>
  <si>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</si>
  <si>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</si>
  <si>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</si>
  <si>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</si>
  <si>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</si>
  <si>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</si>
  <si>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</si>
  <si>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</si>
  <si>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</si>
  <si>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</si>
  <si>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</si>
  <si>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</si>
  <si>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</si>
  <si>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</si>
  <si>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</si>
  <si>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</si>
  <si>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</si>
  <si>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</si>
  <si>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</si>
  <si>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</si>
  <si>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</si>
  <si>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</si>
  <si>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</si>
  <si>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</si>
  <si>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</si>
  <si>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</si>
  <si>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</si>
  <si>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</si>
  <si>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</si>
  <si>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</si>
  <si>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</si>
  <si>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</si>
  <si>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</si>
  <si>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</si>
  <si>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</si>
  <si>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</si>
  <si>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</si>
  <si>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</si>
  <si>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</si>
  <si>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</si>
  <si>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</si>
  <si>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</si>
  <si>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</si>
  <si>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</si>
  <si>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</si>
  <si>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</si>
  <si>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</si>
  <si>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</si>
  <si>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</si>
  <si>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</si>
  <si>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</si>
  <si>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</si>
  <si>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</si>
  <si>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</si>
  <si>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</si>
  <si>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</si>
  <si>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</si>
  <si>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</si>
  <si>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</si>
  <si>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</si>
  <si>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</si>
  <si>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</si>
  <si>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</si>
  <si>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</si>
  <si>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</si>
  <si>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</si>
  <si>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</si>
  <si>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</si>
  <si>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</si>
  <si>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</si>
  <si>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</si>
  <si>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</si>
  <si>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</si>
  <si>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</si>
  <si>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</si>
  <si>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</si>
  <si>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</si>
  <si>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</si>
  <si>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</si>
  <si>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</si>
  <si>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</si>
  <si>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</si>
  <si>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</si>
  <si>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</si>
  <si>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</si>
  <si>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</si>
  <si>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</si>
  <si>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</si>
  <si>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</si>
  <si>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</si>
  <si>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</si>
  <si>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</si>
  <si>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</si>
  <si>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</si>
  <si>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</si>
  <si>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</si>
  <si>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</si>
  <si>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</si>
  <si>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</si>
  <si>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</si>
  <si>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</si>
  <si>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</si>
  <si>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</si>
  <si>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</si>
  <si>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</si>
  <si>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</si>
  <si>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</si>
  <si>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</si>
  <si>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</si>
  <si>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</si>
  <si>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</si>
  <si>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</si>
  <si>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</si>
  <si>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</si>
  <si>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</si>
  <si>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</si>
  <si>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</si>
  <si>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</si>
  <si>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</si>
  <si>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</si>
  <si>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</si>
  <si>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</si>
  <si>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</si>
  <si>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</si>
  <si>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</si>
  <si>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</si>
  <si>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</si>
  <si>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</si>
  <si>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</si>
  <si>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</si>
  <si>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</si>
  <si>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</si>
  <si>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</si>
  <si>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</si>
  <si>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</si>
  <si>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</si>
  <si>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</si>
  <si>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</si>
  <si>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</si>
  <si>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</si>
  <si>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</si>
  <si>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</si>
  <si>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</si>
  <si>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</si>
  <si>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</si>
  <si>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</si>
  <si>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</si>
  <si>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</si>
  <si>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</si>
  <si>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</si>
  <si>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</si>
  <si>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</si>
  <si>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</si>
  <si>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</si>
  <si>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</si>
  <si>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</si>
  <si>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</si>
  <si>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</si>
  <si>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</si>
  <si>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</si>
  <si>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</si>
  <si>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</si>
  <si>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</si>
  <si>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</si>
  <si>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</si>
  <si>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</si>
  <si>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</si>
  <si>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</si>
  <si>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</si>
  <si>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</si>
  <si>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</si>
  <si>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</si>
  <si>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</si>
  <si>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</si>
  <si>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</si>
  <si>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</si>
  <si>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</si>
  <si>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</si>
  <si>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</si>
  <si>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</si>
  <si>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</si>
  <si>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</si>
  <si>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</si>
  <si>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</si>
  <si>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</si>
  <si>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</si>
  <si>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</si>
  <si>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</si>
  <si>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</si>
  <si>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</si>
  <si>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</si>
  <si>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</si>
  <si>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</si>
  <si>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</si>
  <si>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</si>
  <si>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</si>
  <si>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</si>
  <si>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</si>
  <si>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</si>
  <si>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</si>
  <si>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</si>
  <si>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</si>
  <si>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</si>
  <si>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</si>
  <si>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</si>
  <si>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</si>
  <si>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</si>
  <si>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</si>
  <si>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</si>
  <si>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</si>
  <si>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</si>
  <si>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</si>
  <si>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</si>
  <si>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</si>
  <si>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</si>
  <si>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</si>
  <si>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</si>
  <si>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</si>
  <si>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</si>
  <si>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</si>
  <si>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</si>
  <si>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</si>
  <si>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</si>
  <si>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</si>
  <si>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</si>
  <si>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</si>
  <si>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</si>
  <si>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</si>
  <si>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</si>
  <si>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</si>
  <si>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</si>
  <si>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</si>
  <si>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</si>
  <si>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</si>
  <si>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</si>
  <si>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</si>
  <si>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</si>
  <si>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</si>
  <si>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</si>
  <si>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</si>
  <si>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</si>
  <si>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</si>
  <si>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</si>
  <si>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</si>
  <si>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</si>
  <si>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</si>
  <si>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</si>
  <si>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</si>
  <si>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</si>
  <si>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</si>
  <si>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</si>
  <si>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</si>
  <si>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</si>
  <si>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</si>
  <si>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</si>
  <si>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</si>
  <si>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</si>
  <si>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</si>
  <si>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</si>
  <si>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</si>
  <si>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</si>
  <si>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</si>
  <si>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</si>
  <si>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</si>
  <si>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</si>
  <si>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</si>
  <si>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</si>
  <si>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</si>
  <si>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</si>
  <si>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</si>
  <si>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</si>
  <si>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</si>
  <si>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</si>
  <si>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</si>
  <si>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</si>
  <si>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</si>
  <si>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</si>
  <si>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</si>
  <si>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</si>
  <si>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</si>
  <si>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</si>
  <si>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</si>
  <si>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</si>
  <si>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</si>
  <si>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</si>
  <si>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</si>
  <si>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</si>
  <si>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</si>
  <si>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</si>
  <si>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</si>
  <si>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</si>
  <si>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</si>
  <si>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</si>
  <si>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</si>
  <si>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</si>
  <si>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</si>
  <si>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</si>
  <si>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</si>
  <si>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</si>
  <si>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</si>
  <si>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</si>
  <si>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</si>
  <si>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</si>
  <si>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</si>
  <si>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</si>
  <si>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</si>
  <si>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</si>
  <si>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</si>
  <si>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</si>
  <si>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</si>
  <si>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</si>
  <si>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</si>
  <si>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</si>
  <si>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</si>
  <si>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</si>
  <si>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</si>
  <si>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</si>
  <si>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</si>
  <si>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</si>
  <si>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</si>
  <si>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</si>
  <si>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</si>
  <si>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</si>
  <si>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</si>
  <si>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</si>
  <si>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</si>
  <si>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</si>
  <si>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</si>
  <si>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</si>
  <si>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</si>
  <si>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</si>
  <si>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</si>
  <si>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</si>
  <si>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</si>
  <si>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</si>
  <si>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</si>
  <si>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</si>
  <si>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</si>
  <si>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</si>
  <si>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</si>
  <si>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</si>
  <si>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</si>
  <si>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</si>
  <si>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</si>
  <si>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</si>
  <si>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</si>
  <si>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</si>
  <si>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</si>
  <si>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</si>
  <si>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</si>
  <si>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</si>
  <si>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</si>
  <si>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</si>
  <si>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</si>
  <si>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</si>
  <si>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</si>
  <si>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</si>
  <si>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</si>
  <si>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</si>
  <si>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</si>
  <si>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</si>
  <si>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</si>
  <si>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</si>
  <si>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</si>
  <si>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</si>
  <si>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</si>
  <si>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</si>
  <si>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</si>
  <si>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</si>
  <si>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</si>
  <si>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</si>
  <si>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</si>
  <si>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</si>
  <si>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</si>
  <si>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</si>
  <si>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</si>
  <si>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</si>
  <si>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</si>
  <si>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</si>
  <si>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</si>
  <si>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</si>
  <si>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</si>
  <si>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</si>
  <si>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</si>
  <si>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</si>
  <si>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</si>
  <si>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</si>
  <si>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</si>
  <si>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</si>
  <si>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</si>
  <si>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</si>
  <si>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</si>
  <si>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</si>
  <si>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</si>
  <si>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</si>
  <si>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</si>
  <si>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</si>
  <si>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</si>
  <si>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</si>
  <si>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</si>
  <si>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</si>
  <si>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</si>
  <si>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</si>
  <si>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</si>
  <si>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</si>
  <si>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</si>
  <si>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</si>
  <si>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</si>
  <si>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</si>
  <si>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</si>
  <si>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</si>
  <si>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</si>
  <si>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</si>
  <si>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</si>
  <si>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</si>
  <si>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</si>
  <si>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</si>
  <si>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</si>
  <si>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</si>
  <si>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</si>
  <si>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</si>
  <si>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</si>
  <si>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</si>
  <si>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</si>
  <si>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</si>
  <si>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</si>
  <si>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</si>
  <si>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</si>
  <si>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</si>
  <si>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</si>
  <si>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</si>
  <si>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</si>
  <si>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</si>
  <si>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</si>
  <si>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</si>
  <si>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</si>
  <si>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</si>
  <si>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</si>
  <si>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</si>
  <si>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</si>
  <si>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</si>
  <si>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</si>
  <si>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</si>
  <si>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</si>
  <si>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</si>
  <si>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</si>
  <si>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</si>
  <si>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</si>
  <si>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</si>
  <si>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</si>
  <si>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</si>
  <si>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</si>
  <si>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</si>
  <si>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</si>
  <si>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</si>
  <si>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</si>
  <si>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</si>
  <si>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</si>
  <si>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</si>
  <si>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</si>
  <si>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</si>
  <si>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</si>
  <si>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</si>
  <si>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</si>
  <si>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</si>
  <si>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</si>
  <si>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</si>
  <si>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</si>
  <si>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</si>
  <si>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</si>
  <si>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</si>
  <si>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</si>
  <si>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</si>
  <si>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</si>
  <si>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</si>
  <si>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</si>
  <si>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</si>
  <si>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</si>
  <si>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</si>
  <si>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</si>
  <si>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</si>
  <si>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</si>
  <si>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</si>
  <si>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</si>
  <si>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</si>
  <si>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</si>
  <si>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</si>
  <si>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</si>
  <si>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</si>
  <si>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</si>
  <si>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</si>
  <si>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</si>
  <si>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</si>
  <si>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</si>
  <si>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</si>
  <si>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</si>
  <si>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</si>
  <si>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</si>
  <si>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</si>
  <si>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</si>
  <si>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</si>
  <si>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</si>
  <si>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</si>
  <si>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</si>
  <si>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</si>
  <si>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</si>
  <si>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</si>
  <si>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</si>
  <si>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</si>
  <si>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</si>
  <si>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</si>
  <si>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</si>
  <si>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</si>
  <si>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</si>
  <si>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</si>
  <si>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</si>
  <si>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</si>
  <si>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</si>
  <si>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</si>
  <si>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</si>
  <si>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</si>
  <si>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</si>
  <si>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</si>
  <si>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</si>
  <si>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</si>
  <si>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</si>
  <si>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</si>
  <si>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</si>
  <si>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</si>
  <si>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</si>
  <si>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</si>
  <si>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</si>
  <si>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</si>
  <si>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</si>
  <si>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</si>
  <si>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</si>
  <si>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</si>
  <si>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</si>
  <si>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</si>
  <si>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</si>
  <si>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</si>
  <si>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</si>
  <si>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</si>
  <si>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</si>
  <si>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</si>
  <si>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</si>
  <si>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</si>
  <si>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</si>
  <si>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</si>
  <si>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</si>
  <si>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</si>
  <si>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</si>
  <si>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</si>
  <si>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</si>
  <si>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</si>
  <si>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</si>
  <si>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</si>
  <si>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</si>
  <si>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</si>
  <si>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</si>
  <si>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</si>
  <si>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</si>
  <si>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</si>
  <si>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</si>
  <si>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</si>
  <si>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</si>
  <si>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</si>
  <si>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</si>
  <si>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</si>
  <si>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</si>
  <si>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</si>
  <si>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</si>
  <si>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</si>
  <si>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</si>
  <si>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</si>
  <si>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</si>
  <si>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</si>
  <si>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</si>
  <si>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</si>
  <si>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</si>
  <si>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</si>
  <si>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</si>
  <si>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</si>
  <si>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</si>
  <si>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</si>
  <si>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</si>
  <si>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</si>
  <si>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</si>
  <si>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</si>
  <si>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</si>
  <si>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</si>
  <si>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</si>
  <si>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</si>
  <si>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</si>
  <si>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</si>
  <si>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</si>
  <si>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</si>
  <si>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</si>
  <si>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</si>
  <si>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</si>
  <si>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</si>
  <si>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</si>
  <si>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</si>
  <si>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</si>
  <si>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</si>
  <si>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</si>
  <si>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</si>
  <si>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</si>
  <si>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</si>
  <si>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</si>
  <si>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</si>
  <si>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</si>
  <si>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</si>
  <si>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</si>
  <si>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</si>
  <si>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</si>
  <si>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</si>
  <si>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</si>
  <si>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</si>
  <si>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</si>
  <si>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</si>
  <si>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</si>
  <si>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</si>
  <si>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</si>
  <si>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</si>
  <si>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</si>
  <si>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</si>
  <si>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</si>
  <si>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</si>
  <si>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</si>
  <si>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</si>
  <si>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</si>
  <si>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</si>
  <si>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</si>
  <si>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</si>
  <si>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</si>
  <si>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</si>
  <si>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</si>
  <si>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</si>
  <si>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</si>
  <si>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</si>
  <si>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</si>
  <si>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</si>
  <si>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</si>
  <si>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</si>
  <si>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</si>
  <si>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</si>
  <si>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</si>
  <si>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</si>
  <si>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</si>
  <si>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</si>
  <si>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</si>
  <si>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</si>
  <si>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</si>
  <si>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</si>
  <si>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</si>
  <si>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</si>
  <si>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</si>
  <si>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</si>
  <si>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</si>
  <si>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</si>
  <si>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</si>
  <si>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</si>
  <si>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</si>
  <si>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</si>
  <si>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</si>
  <si>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</si>
  <si>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</si>
  <si>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</si>
  <si>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</si>
  <si>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</si>
  <si>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</si>
  <si>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</si>
  <si>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</si>
  <si>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</si>
  <si>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</si>
  <si>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</si>
  <si>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</si>
  <si>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</si>
  <si>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</si>
  <si>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</si>
  <si>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</si>
  <si>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</si>
  <si>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</si>
  <si>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</si>
  <si>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</si>
  <si>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</si>
  <si>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</si>
  <si>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</si>
  <si>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</si>
  <si>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</si>
  <si>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</si>
  <si>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</si>
  <si>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</si>
  <si>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</si>
  <si>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</si>
  <si>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</si>
  <si>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</si>
  <si>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</si>
  <si>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</si>
  <si>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</si>
  <si>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</si>
  <si>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</si>
  <si>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</si>
  <si>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</si>
  <si>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</si>
  <si>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</si>
  <si>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</si>
  <si>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</si>
  <si>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</si>
  <si>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</si>
  <si>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</si>
  <si>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</si>
  <si>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</si>
  <si>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</si>
  <si>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</si>
  <si>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</si>
  <si>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</si>
  <si>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</si>
  <si>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</si>
  <si>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</si>
  <si>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</si>
  <si>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</si>
  <si>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</si>
  <si>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</si>
  <si>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</si>
  <si>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</si>
  <si>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</si>
  <si>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</si>
  <si>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</si>
  <si>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</si>
  <si>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</si>
  <si>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</si>
  <si>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</si>
  <si>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</si>
  <si>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</si>
  <si>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</si>
  <si>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</si>
  <si>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</si>
  <si>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</si>
  <si>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</si>
  <si>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</si>
  <si>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</si>
  <si>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</si>
  <si>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</si>
  <si>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</si>
  <si>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</si>
  <si>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</si>
  <si>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</si>
  <si>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</si>
  <si>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</si>
  <si>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</si>
  <si>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</si>
  <si>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</si>
  <si>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</si>
  <si>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</si>
  <si>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</si>
  <si>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</si>
  <si>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</si>
  <si>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</si>
  <si>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</si>
  <si>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</si>
  <si>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</si>
  <si>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</si>
  <si>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</si>
  <si>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</si>
  <si>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</si>
  <si>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</si>
  <si>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</si>
  <si>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</si>
  <si>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</si>
  <si>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</si>
  <si>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</si>
  <si>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</si>
  <si>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</si>
  <si>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</si>
  <si>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</si>
  <si>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</si>
  <si>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</si>
  <si>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</si>
  <si>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</si>
  <si>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</si>
  <si>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</si>
  <si>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</si>
  <si>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</si>
  <si>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</si>
  <si>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</si>
  <si>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</si>
  <si>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</si>
  <si>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</si>
  <si>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</si>
  <si>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</si>
  <si>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</si>
  <si>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</si>
  <si>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</si>
  <si>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</si>
  <si>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</si>
  <si>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</si>
  <si>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</si>
  <si>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</si>
  <si>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</si>
  <si>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</si>
  <si>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</si>
  <si>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</si>
  <si>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</si>
  <si>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</si>
  <si>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</si>
  <si>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</si>
  <si>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</si>
  <si>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</si>
  <si>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</si>
  <si>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</si>
  <si>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</si>
  <si>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</si>
  <si>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</si>
  <si>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</si>
  <si>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</si>
  <si>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</si>
  <si>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</si>
  <si>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</si>
  <si>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</si>
  <si>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</si>
  <si>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</si>
  <si>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</si>
  <si>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</si>
  <si>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</si>
  <si>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</si>
  <si>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</si>
  <si>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</si>
  <si>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</si>
  <si>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</si>
  <si>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</si>
  <si>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</si>
  <si>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</si>
  <si>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</si>
  <si>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</si>
  <si>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</si>
  <si>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</si>
  <si>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</si>
  <si>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</si>
  <si>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</si>
  <si>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</si>
  <si>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</si>
  <si>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</si>
  <si>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</si>
  <si>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</si>
  <si>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</si>
  <si>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</si>
  <si>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</si>
  <si>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</si>
  <si>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</si>
  <si>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</si>
  <si>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</si>
  <si>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</si>
  <si>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</si>
  <si>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</si>
  <si>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</si>
  <si>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</si>
  <si>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</si>
  <si>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</si>
  <si>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</si>
  <si>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</si>
  <si>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</si>
  <si>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</si>
  <si>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</si>
  <si>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</si>
  <si>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</si>
  <si>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</si>
  <si>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</si>
  <si>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</si>
  <si>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</si>
  <si>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</si>
  <si>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</si>
  <si>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</si>
  <si>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</si>
  <si>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</si>
  <si>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</si>
  <si>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</si>
  <si>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</si>
  <si>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</si>
  <si>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</si>
  <si>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</si>
  <si>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</si>
  <si>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</si>
  <si>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</si>
  <si>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</si>
  <si>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</si>
  <si>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</si>
  <si>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</si>
  <si>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</si>
  <si>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</si>
  <si>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</si>
  <si>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</si>
  <si>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</si>
  <si>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</si>
  <si>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</si>
  <si>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</si>
  <si>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</si>
  <si>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</si>
  <si>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</si>
  <si>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</si>
  <si>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</si>
  <si>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</si>
  <si>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</si>
  <si>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</si>
  <si>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</si>
  <si>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</si>
  <si>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</si>
  <si>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</si>
  <si>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</si>
  <si>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</si>
  <si>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</si>
  <si>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</si>
  <si>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</si>
  <si>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</si>
  <si>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</si>
  <si>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</si>
  <si>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</si>
  <si>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</si>
  <si>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</si>
  <si>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</si>
  <si>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</si>
  <si>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</si>
  <si>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</si>
  <si>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</si>
  <si>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</si>
  <si>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</si>
  <si>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</si>
  <si>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</si>
  <si>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</si>
  <si>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</si>
  <si>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</si>
  <si>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</si>
  <si>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</si>
  <si>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</si>
  <si>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</si>
  <si>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</si>
  <si>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</si>
  <si>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</si>
  <si>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</si>
  <si>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</si>
  <si>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</si>
  <si>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</si>
  <si>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</si>
  <si>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</si>
  <si>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</si>
  <si>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</si>
  <si>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</si>
  <si>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</si>
  <si>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</si>
  <si>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</si>
  <si>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</si>
  <si>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</si>
  <si>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</si>
  <si>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</si>
  <si>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</si>
  <si>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</si>
  <si>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</si>
  <si>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</si>
  <si>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</si>
  <si>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</si>
  <si>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</si>
  <si>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</si>
  <si>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</si>
  <si>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</si>
  <si>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</si>
  <si>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</si>
  <si>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</si>
  <si>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</si>
  <si>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</si>
  <si>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</si>
  <si>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</si>
  <si>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</si>
  <si>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</si>
  <si>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</si>
  <si>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</si>
  <si>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</si>
  <si>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</si>
  <si>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</si>
  <si>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</si>
  <si>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</si>
  <si>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</si>
  <si>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</si>
  <si>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</si>
  <si>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</si>
  <si>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</si>
  <si>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</si>
  <si>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</si>
  <si>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</si>
  <si>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</si>
  <si>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</si>
  <si>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</si>
  <si>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</si>
  <si>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</si>
  <si>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</si>
  <si>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</si>
  <si>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</si>
  <si>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</si>
  <si>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</si>
  <si>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</si>
  <si>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</si>
  <si>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</si>
  <si>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</si>
  <si>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</si>
  <si>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</si>
  <si>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</si>
  <si>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</si>
  <si>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</si>
  <si>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</si>
  <si>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</si>
  <si>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</si>
  <si>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</si>
  <si>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</si>
  <si>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</si>
  <si>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</si>
  <si>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</si>
  <si>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</si>
  <si>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</si>
  <si>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</si>
  <si>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</si>
  <si>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</si>
  <si>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</si>
  <si>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</si>
  <si>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</si>
  <si>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</si>
  <si>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</si>
  <si>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</si>
  <si>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</si>
  <si>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</si>
  <si>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</si>
  <si>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</si>
  <si>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</si>
  <si>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</si>
  <si>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</si>
  <si>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</si>
  <si>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</si>
  <si>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</si>
  <si>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</si>
  <si>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</si>
  <si>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</si>
  <si>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</si>
  <si>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</si>
  <si>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</si>
  <si>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</si>
  <si>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</si>
  <si>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</si>
  <si>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</si>
  <si>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</si>
  <si>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</si>
  <si>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</si>
  <si>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</si>
  <si>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</si>
  <si>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</si>
  <si>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</si>
  <si>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</si>
  <si>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</si>
  <si>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</si>
  <si>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</si>
  <si>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</si>
  <si>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</si>
  <si>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</si>
  <si>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</si>
  <si>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</si>
  <si>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</si>
  <si>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</si>
  <si>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</si>
  <si>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</si>
  <si>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</si>
  <si>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</si>
  <si>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</si>
  <si>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</si>
  <si>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</si>
  <si>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</si>
  <si>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</si>
  <si>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</si>
  <si>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</si>
  <si>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</si>
  <si>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</si>
  <si>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</si>
  <si>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</si>
  <si>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</si>
  <si>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</si>
  <si>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</si>
  <si>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</si>
  <si>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</si>
  <si>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</si>
  <si>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</si>
  <si>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</si>
  <si>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</si>
  <si>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</si>
  <si>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</si>
  <si>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</si>
  <si>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</si>
  <si>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</si>
  <si>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</si>
  <si>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</si>
  <si>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</si>
  <si>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</si>
  <si>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</si>
  <si>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</si>
  <si>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</si>
  <si>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</si>
  <si>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</si>
  <si>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</si>
  <si>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</si>
  <si>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</si>
  <si>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</si>
  <si>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</si>
  <si>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</si>
  <si>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</si>
  <si>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</si>
  <si>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</si>
  <si>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</si>
  <si>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</si>
  <si>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</si>
  <si>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</si>
  <si>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</si>
  <si>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</si>
  <si>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</si>
  <si>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</si>
  <si>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</si>
  <si>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</si>
  <si>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</si>
  <si>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</si>
  <si>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</si>
  <si>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</si>
  <si>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</si>
  <si>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</si>
  <si>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</si>
  <si>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</si>
  <si>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</si>
  <si>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</si>
  <si>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</si>
  <si>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</si>
  <si>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</si>
  <si>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</si>
  <si>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</si>
  <si>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</si>
  <si>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</si>
  <si>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</si>
  <si>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</si>
  <si>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</si>
  <si>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</si>
  <si>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</si>
  <si>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</si>
  <si>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</si>
  <si>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</si>
  <si>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</si>
  <si>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</si>
  <si>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</si>
  <si>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</si>
  <si>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</si>
  <si>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</si>
  <si>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</si>
  <si>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</si>
  <si>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</si>
  <si>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</si>
  <si>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</si>
  <si>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</si>
  <si>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</si>
  <si>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</si>
  <si>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</si>
  <si>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</si>
  <si>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</si>
  <si>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</si>
  <si>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</si>
  <si>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</si>
  <si>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</si>
  <si>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</si>
  <si>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</si>
  <si>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</si>
  <si>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</si>
  <si>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</si>
  <si>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</si>
  <si>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</si>
  <si>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</si>
  <si>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</si>
  <si>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</si>
  <si>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</si>
  <si>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</si>
  <si>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</si>
  <si>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</si>
  <si>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</si>
  <si>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</si>
  <si>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</si>
  <si>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</si>
  <si>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</si>
  <si>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</si>
  <si>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</si>
  <si>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</si>
  <si>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</si>
  <si>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</si>
  <si>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</si>
  <si>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</si>
  <si>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</si>
  <si>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</si>
  <si>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</si>
  <si>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</si>
  <si>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</si>
  <si>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</si>
  <si>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</si>
  <si>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</si>
  <si>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</si>
  <si>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</si>
  <si>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</si>
  <si>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</si>
  <si>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</si>
  <si>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</si>
  <si>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</si>
  <si>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</si>
  <si>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</si>
  <si>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</si>
  <si>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</si>
  <si>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</si>
  <si>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</si>
  <si>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</si>
  <si>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</si>
  <si>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</si>
  <si>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</si>
  <si>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</si>
  <si>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</si>
  <si>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</si>
  <si>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</si>
  <si>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</si>
  <si>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</si>
  <si>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</si>
  <si>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</si>
  <si>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</si>
  <si>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</si>
  <si>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</si>
  <si>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</si>
  <si>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</si>
  <si>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</si>
  <si>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</si>
  <si>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</si>
  <si>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</si>
  <si>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</si>
  <si>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</si>
  <si>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</si>
  <si>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</si>
  <si>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</si>
  <si>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</si>
  <si>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</si>
  <si>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</si>
  <si>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</si>
  <si>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</si>
  <si>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</si>
  <si>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</si>
  <si>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</si>
  <si>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</si>
  <si>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</si>
  <si>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</si>
  <si>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</si>
  <si>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</si>
  <si>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</si>
  <si>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</si>
  <si>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</si>
  <si>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</si>
  <si>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</si>
  <si>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</si>
  <si>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</si>
  <si>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</si>
  <si>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</si>
  <si>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</si>
  <si>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</si>
  <si>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</si>
  <si>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</si>
  <si>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</si>
  <si>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</si>
  <si>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</si>
  <si>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</si>
  <si>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</si>
  <si>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</si>
  <si>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</si>
  <si>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</si>
  <si>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</si>
  <si>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</si>
  <si>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</si>
  <si>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</si>
  <si>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</si>
  <si>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</si>
  <si>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</si>
  <si>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</si>
  <si>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</si>
  <si>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</si>
  <si>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</si>
  <si>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</si>
  <si>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</si>
  <si>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</si>
  <si>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</si>
  <si>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</si>
  <si>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</si>
  <si>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</si>
  <si>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</si>
  <si>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</si>
  <si>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</si>
  <si>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</si>
  <si>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</si>
  <si>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</si>
  <si>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</si>
  <si>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</si>
  <si>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</si>
  <si>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</si>
  <si>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</si>
  <si>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</si>
  <si>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</si>
  <si>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</si>
  <si>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</si>
  <si>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</si>
  <si>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</si>
  <si>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</si>
  <si>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</si>
  <si>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</si>
  <si>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</si>
  <si>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</si>
  <si>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</si>
  <si>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</si>
  <si>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</si>
  <si>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</si>
  <si>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</si>
  <si>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</si>
  <si>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</si>
  <si>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</si>
  <si>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</si>
  <si>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</si>
  <si>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</si>
  <si>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</si>
  <si>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</si>
  <si>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</si>
  <si>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</si>
  <si>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</si>
  <si>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</si>
  <si>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</si>
  <si>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</si>
  <si>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</si>
  <si>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</si>
  <si>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</si>
  <si>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</si>
  <si>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</si>
  <si>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</si>
  <si>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</si>
  <si>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</si>
  <si>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</si>
  <si>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</si>
  <si>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</si>
  <si>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</si>
  <si>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</si>
  <si>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</si>
  <si>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</si>
  <si>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</si>
  <si>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</si>
  <si>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</si>
  <si>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</si>
  <si>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</si>
  <si>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</si>
  <si>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</si>
  <si>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</si>
  <si>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</si>
  <si>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</si>
  <si>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</si>
  <si>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</si>
  <si>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</si>
  <si>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</si>
  <si>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</si>
  <si>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</si>
  <si>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</si>
  <si>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</si>
  <si>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</si>
  <si>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</si>
  <si>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</si>
  <si>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</si>
  <si>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</si>
  <si>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</si>
  <si>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</si>
  <si>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</si>
  <si>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</si>
  <si>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</si>
  <si>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</si>
  <si>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</si>
  <si>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</si>
  <si>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</si>
  <si>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</si>
  <si>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</si>
  <si>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</si>
  <si>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</si>
  <si>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</si>
  <si>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</si>
  <si>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</si>
  <si>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</si>
  <si>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</si>
  <si>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</si>
  <si>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</si>
  <si>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</si>
  <si>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</si>
  <si>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</si>
  <si>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</si>
  <si>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</si>
  <si>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</si>
  <si>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</si>
  <si>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</si>
  <si>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</si>
  <si>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</si>
  <si>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</si>
  <si>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</si>
  <si>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</si>
  <si>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</si>
  <si>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</si>
  <si>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</si>
  <si>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</si>
  <si>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</si>
  <si>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</si>
  <si>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</si>
  <si>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</si>
  <si>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</si>
  <si>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</si>
  <si>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</si>
  <si>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</si>
  <si>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</si>
  <si>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</si>
  <si>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</si>
  <si>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</si>
  <si>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</si>
  <si>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</si>
  <si>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</si>
  <si>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</si>
  <si>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</si>
  <si>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</si>
  <si>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</si>
  <si>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</si>
  <si>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</si>
  <si>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</si>
  <si>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</si>
  <si>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</si>
  <si>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</si>
  <si>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</si>
  <si>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</si>
  <si>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</si>
  <si>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</si>
  <si>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</si>
  <si>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</si>
  <si>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</si>
  <si>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</si>
  <si>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</si>
  <si>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</si>
  <si>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</si>
  <si>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</si>
  <si>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</si>
  <si>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</si>
  <si>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</si>
  <si>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</si>
  <si>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</si>
  <si>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</si>
  <si>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</si>
  <si>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</si>
  <si>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</si>
  <si>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</si>
  <si>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</si>
  <si>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</si>
  <si>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</si>
  <si>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</si>
  <si>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</si>
  <si>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</si>
  <si>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</si>
  <si>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</si>
  <si>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</si>
  <si>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</si>
  <si>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</si>
  <si>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</si>
  <si>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</si>
  <si>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</si>
  <si>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</si>
  <si>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</si>
  <si>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</si>
  <si>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</si>
  <si>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</si>
  <si>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</si>
  <si>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</si>
  <si>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</si>
  <si>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</si>
  <si>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</si>
  <si>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</si>
  <si>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</si>
  <si>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</si>
  <si>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</si>
  <si>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</si>
  <si>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</si>
  <si>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</si>
  <si>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</si>
  <si>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</si>
  <si>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</si>
  <si>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</si>
  <si>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</si>
  <si>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</si>
  <si>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</si>
  <si>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</si>
  <si>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</si>
  <si>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</si>
  <si>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</si>
  <si>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</si>
  <si>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</si>
  <si>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</si>
  <si>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</si>
  <si>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</si>
  <si>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</si>
  <si>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</si>
  <si>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</si>
  <si>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</si>
  <si>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</si>
  <si>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</si>
  <si>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</si>
  <si>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</si>
  <si>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</si>
  <si>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</si>
  <si>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</si>
  <si>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</si>
  <si>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</si>
  <si>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</si>
  <si>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</si>
  <si>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</si>
  <si>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</si>
  <si>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</si>
  <si>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</si>
  <si>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</si>
  <si>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</si>
  <si>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</si>
  <si>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</si>
  <si>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</si>
  <si>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</si>
  <si>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</si>
  <si>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</si>
  <si>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</si>
  <si>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</si>
  <si>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</si>
  <si>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</si>
  <si>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</si>
  <si>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</si>
  <si>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</si>
  <si>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</si>
  <si>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</si>
  <si>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</si>
  <si>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</si>
  <si>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</si>
  <si>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</si>
  <si>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</si>
  <si>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</si>
  <si>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</si>
  <si>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</si>
  <si>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</si>
  <si>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</si>
  <si>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</si>
  <si>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</si>
  <si>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</si>
  <si>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</si>
  <si>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</si>
  <si>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</si>
  <si>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</si>
  <si>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</si>
  <si>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</si>
  <si>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</si>
  <si>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</si>
  <si>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</si>
  <si>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</si>
  <si>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</si>
  <si>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</si>
  <si>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</si>
  <si>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</si>
  <si>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</si>
  <si>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</si>
  <si>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</si>
  <si>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</si>
  <si>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</si>
  <si>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</si>
  <si>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</si>
  <si>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</si>
  <si>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</si>
  <si>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</si>
  <si>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</si>
  <si>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</si>
  <si>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</si>
  <si>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</si>
  <si>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</si>
  <si>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</si>
  <si>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</si>
  <si>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</si>
  <si>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</si>
  <si>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</si>
  <si>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</si>
  <si>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</si>
  <si>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</si>
  <si>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</si>
  <si>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</si>
  <si>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</si>
  <si>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</si>
  <si>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</si>
  <si>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</si>
  <si>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</si>
  <si>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</si>
  <si>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</si>
  <si>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</si>
  <si>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</si>
  <si>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</si>
  <si>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</si>
  <si>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</si>
  <si>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</si>
  <si>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</si>
  <si>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</si>
  <si>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</si>
  <si>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</si>
  <si>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</si>
  <si>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</si>
  <si>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</si>
  <si>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</si>
  <si>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</si>
  <si>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</si>
  <si>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</si>
  <si>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</si>
  <si>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</si>
  <si>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</si>
  <si>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</si>
  <si>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</si>
  <si>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</si>
  <si>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</si>
  <si>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</si>
  <si>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</si>
  <si>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</si>
  <si>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</si>
  <si>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</si>
  <si>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</si>
  <si>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</si>
  <si>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</si>
  <si>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</si>
  <si>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</si>
  <si>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</si>
  <si>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</si>
  <si>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</si>
  <si>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</si>
  <si>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</si>
  <si>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</si>
  <si>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</si>
  <si>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</si>
  <si>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</si>
  <si>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</si>
  <si>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</si>
  <si>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</si>
  <si>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</si>
  <si>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</si>
  <si>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</si>
  <si>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</si>
  <si>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</si>
  <si>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</si>
  <si>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</si>
  <si>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</si>
  <si>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</si>
  <si>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</si>
  <si>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</si>
  <si>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</si>
  <si>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</si>
  <si>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</si>
  <si>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</si>
  <si>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</si>
  <si>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</si>
  <si>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</si>
  <si>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</si>
  <si>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</si>
  <si>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</si>
  <si>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</si>
  <si>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</si>
  <si>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</si>
  <si>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</si>
  <si>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</si>
  <si>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</si>
  <si>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</si>
  <si>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</si>
  <si>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</si>
  <si>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</si>
  <si>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</si>
  <si>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</si>
  <si>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</si>
  <si>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</si>
  <si>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</si>
  <si>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</si>
  <si>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</si>
  <si>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</si>
  <si>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</si>
  <si>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</si>
  <si>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</si>
  <si>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</si>
  <si>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</si>
  <si>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</si>
  <si>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</si>
  <si>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</si>
  <si>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</si>
  <si>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</si>
  <si>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</si>
  <si>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</si>
  <si>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</si>
  <si>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</si>
  <si>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</si>
  <si>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</si>
  <si>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</si>
  <si>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</si>
  <si>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</si>
  <si>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</si>
  <si>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</si>
  <si>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</si>
  <si>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</si>
  <si>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</si>
  <si>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</si>
  <si>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</si>
  <si>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</si>
  <si>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</si>
  <si>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</si>
  <si>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</si>
  <si>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</si>
  <si>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</si>
  <si>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</si>
  <si>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</si>
  <si>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</si>
  <si>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</si>
  <si>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</si>
  <si>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</si>
  <si>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</si>
  <si>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</si>
  <si>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</si>
  <si>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</si>
  <si>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</si>
  <si>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</si>
  <si>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</si>
  <si>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</si>
  <si>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</si>
  <si>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</si>
  <si>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</si>
  <si>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</si>
  <si>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</si>
  <si>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</si>
  <si>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</si>
  <si>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</si>
  <si>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</si>
  <si>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</si>
  <si>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</si>
  <si>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</si>
  <si>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</si>
  <si>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</si>
  <si>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</si>
  <si>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</si>
  <si>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</si>
  <si>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</si>
  <si>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</si>
  <si>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</si>
  <si>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</si>
  <si>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</si>
  <si>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</si>
  <si>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</si>
  <si>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</si>
  <si>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</si>
  <si>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</si>
  <si>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</si>
  <si>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</si>
  <si>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</si>
  <si>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</si>
  <si>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</si>
  <si>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</si>
  <si>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</si>
  <si>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</si>
  <si>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</si>
  <si>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</si>
  <si>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</si>
  <si>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</si>
  <si>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</si>
  <si>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</si>
  <si>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</si>
  <si>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</si>
  <si>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</si>
  <si>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</si>
  <si>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</si>
  <si>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</si>
  <si>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</si>
  <si>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</si>
  <si>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</si>
  <si>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</si>
  <si>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</si>
  <si>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</si>
  <si>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</si>
  <si>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</si>
  <si>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</si>
  <si>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</si>
  <si>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</si>
  <si>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</si>
  <si>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</si>
  <si>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</si>
  <si>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</si>
  <si>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</si>
  <si>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</si>
  <si>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</si>
  <si>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</si>
  <si>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</si>
  <si>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</si>
  <si>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</si>
  <si>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</si>
  <si>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</si>
  <si>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</si>
  <si>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</si>
  <si>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</si>
  <si>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</si>
  <si>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</si>
  <si>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</si>
  <si>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</si>
  <si>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</si>
  <si>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</si>
  <si>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</si>
  <si>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</si>
  <si>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</si>
  <si>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</si>
  <si>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</si>
  <si>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</si>
  <si>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</si>
  <si>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</si>
  <si>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</si>
  <si>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</si>
  <si>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</si>
  <si>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</si>
  <si>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</si>
  <si>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</si>
  <si>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</si>
  <si>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</si>
  <si>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</si>
  <si>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</si>
  <si>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</si>
  <si>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</si>
  <si>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</si>
  <si>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</si>
  <si>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</si>
  <si>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</si>
  <si>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</si>
  <si>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</si>
  <si>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</si>
  <si>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</si>
  <si>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</si>
  <si>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</si>
  <si>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</si>
  <si>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</si>
  <si>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</si>
  <si>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</si>
  <si>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</si>
  <si>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</si>
  <si>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</si>
  <si>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</si>
  <si>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</si>
  <si>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</si>
  <si>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</si>
  <si>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</si>
  <si>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</si>
  <si>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</si>
  <si>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</si>
  <si>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</si>
  <si>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</si>
  <si>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</si>
  <si>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</si>
  <si>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</si>
  <si>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</si>
  <si>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</si>
  <si>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</si>
  <si>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</si>
  <si>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</si>
  <si>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</si>
  <si>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</si>
  <si>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</si>
  <si>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</si>
  <si>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</si>
  <si>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</si>
  <si>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</si>
  <si>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</si>
  <si>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</si>
  <si>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</si>
  <si>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</si>
  <si>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</si>
  <si>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</si>
  <si>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</si>
  <si>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</si>
  <si>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</si>
  <si>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</si>
  <si>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</si>
  <si>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</si>
  <si>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</si>
  <si>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</si>
  <si>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</si>
  <si>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</si>
  <si>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</si>
  <si>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</si>
  <si>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</si>
  <si>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</si>
  <si>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</si>
  <si>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</si>
  <si>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</si>
  <si>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</si>
  <si>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</si>
  <si>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</si>
  <si>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</si>
  <si>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</si>
  <si>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</si>
  <si>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</si>
  <si>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</si>
  <si>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</si>
  <si>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</si>
  <si>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</si>
  <si>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</si>
  <si>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</si>
  <si>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</si>
  <si>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</si>
  <si>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</si>
  <si>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</si>
  <si>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</si>
  <si>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</si>
  <si>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</si>
  <si>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</si>
  <si>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</si>
  <si>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</si>
  <si>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</si>
  <si>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</si>
  <si>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</si>
  <si>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</si>
  <si>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</si>
  <si>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</si>
  <si>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</si>
  <si>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</si>
  <si>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</si>
  <si>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</si>
  <si>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</si>
  <si>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</si>
  <si>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</si>
  <si>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</si>
  <si>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</si>
  <si>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</si>
  <si>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</si>
  <si>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</si>
  <si>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</si>
  <si>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</si>
  <si>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</si>
  <si>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</si>
  <si>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</si>
  <si>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</si>
  <si>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</si>
  <si>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</si>
  <si>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</si>
  <si>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</si>
  <si>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</si>
  <si>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</si>
  <si>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</si>
  <si>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</si>
  <si>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</si>
  <si>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</si>
  <si>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</si>
  <si>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</si>
  <si>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</si>
  <si>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</si>
  <si>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</si>
  <si>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</si>
  <si>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</si>
  <si>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</si>
  <si>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</si>
  <si>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</si>
  <si>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</si>
  <si>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</si>
  <si>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</si>
  <si>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</si>
  <si>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</si>
  <si>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</si>
  <si>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</si>
  <si>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</si>
  <si>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</si>
  <si>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</si>
  <si>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</si>
  <si>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</si>
  <si>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</si>
  <si>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</si>
  <si>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</si>
  <si>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</si>
  <si>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</si>
  <si>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</si>
  <si>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</si>
  <si>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</si>
  <si>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</si>
  <si>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</si>
  <si>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</si>
  <si>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</si>
  <si>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</si>
  <si>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</si>
  <si>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</si>
  <si>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</si>
  <si>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</si>
  <si>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</si>
  <si>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</si>
  <si>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</si>
  <si>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</si>
  <si>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</si>
  <si>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</si>
  <si>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</si>
  <si>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</si>
  <si>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</si>
  <si>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</si>
  <si>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</si>
  <si>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</si>
  <si>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</si>
  <si>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</si>
  <si>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</si>
  <si>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</si>
  <si>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</si>
  <si>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</si>
  <si>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</si>
  <si>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</si>
  <si>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</si>
  <si>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</si>
  <si>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</si>
  <si>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</si>
  <si>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</si>
  <si>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</si>
  <si>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</si>
  <si>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</si>
  <si>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</si>
  <si>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</si>
  <si>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</si>
  <si>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</si>
  <si>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</si>
  <si>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</si>
  <si>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</si>
  <si>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</si>
  <si>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</si>
  <si>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</si>
  <si>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</si>
  <si>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</si>
  <si>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</si>
  <si>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</si>
  <si>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</si>
  <si>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</si>
  <si>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</si>
  <si>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</si>
  <si>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</si>
  <si>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</si>
  <si>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</si>
  <si>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</si>
  <si>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</si>
  <si>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</si>
  <si>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</si>
  <si>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</si>
  <si>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</si>
  <si>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</si>
  <si>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</si>
  <si>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</si>
  <si>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</si>
  <si>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</si>
  <si>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</si>
  <si>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</si>
  <si>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</si>
  <si>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</si>
  <si>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</si>
  <si>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</si>
  <si>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</si>
  <si>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</si>
  <si>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</si>
  <si>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</si>
  <si>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</si>
  <si>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</si>
  <si>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</si>
  <si>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</si>
  <si>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</si>
  <si>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</si>
  <si>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</si>
  <si>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</si>
  <si>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</si>
  <si>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</si>
  <si>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</si>
  <si>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</si>
  <si>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</si>
  <si>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</si>
  <si>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</si>
  <si>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</si>
  <si>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</si>
  <si>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</si>
  <si>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</si>
  <si>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</si>
  <si>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</si>
  <si>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</si>
  <si>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</si>
  <si>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</si>
  <si>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</si>
  <si>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</si>
  <si>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</si>
  <si>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</si>
  <si>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</si>
  <si>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</si>
  <si>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</si>
  <si>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</si>
  <si>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</si>
  <si>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</si>
  <si>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</si>
  <si>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</si>
  <si>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</si>
  <si>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</si>
  <si>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</si>
  <si>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</si>
  <si>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</si>
  <si>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</si>
  <si>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</si>
  <si>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</si>
  <si>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</si>
  <si>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</si>
  <si>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</si>
  <si>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</si>
  <si>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</si>
  <si>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</si>
  <si>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</si>
  <si>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</si>
  <si>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</si>
  <si>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</si>
  <si>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</si>
  <si>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</si>
  <si>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</si>
  <si>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</si>
  <si>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</si>
  <si>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</si>
  <si>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</si>
  <si>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</si>
  <si>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</si>
  <si>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</si>
  <si>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</si>
  <si>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</si>
  <si>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</si>
  <si>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</si>
  <si>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</si>
  <si>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</si>
  <si>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</si>
  <si>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</si>
  <si>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</si>
  <si>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</si>
  <si>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</si>
  <si>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</si>
  <si>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</si>
  <si>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</si>
  <si>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</si>
  <si>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</si>
  <si>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</si>
  <si>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</si>
  <si>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</si>
  <si>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</si>
  <si>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</si>
  <si>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</si>
  <si>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</si>
  <si>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</si>
  <si>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</si>
  <si>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</si>
  <si>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</si>
  <si>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</si>
  <si>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</si>
  <si>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</si>
  <si>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</si>
  <si>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</si>
  <si>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</si>
  <si>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</si>
  <si>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</si>
  <si>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</si>
  <si>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</si>
  <si>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</si>
  <si>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</si>
  <si>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</si>
  <si>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</si>
  <si>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</si>
  <si>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</si>
  <si>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</si>
  <si>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</si>
  <si>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</si>
  <si>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</si>
  <si>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</si>
  <si>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</si>
  <si>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</si>
  <si>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</si>
  <si>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</si>
  <si>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</si>
  <si>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</si>
  <si>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</si>
  <si>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</si>
  <si>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</si>
  <si>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</si>
  <si>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</si>
  <si>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</si>
  <si>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</si>
  <si>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</si>
  <si>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</si>
  <si>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</si>
  <si>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</si>
  <si>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</si>
  <si>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</si>
  <si>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</si>
  <si>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</si>
  <si>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</si>
  <si>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</si>
  <si>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</si>
  <si>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</si>
  <si>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</si>
  <si>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</si>
  <si>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</si>
  <si>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</si>
  <si>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</si>
  <si>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</si>
  <si>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</si>
  <si>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</si>
  <si>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</si>
  <si>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</si>
  <si>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</si>
  <si>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</si>
  <si>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</si>
  <si>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</si>
  <si>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</si>
  <si>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</si>
  <si>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</si>
  <si>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</si>
  <si>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</si>
  <si>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</si>
  <si>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</si>
  <si>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</si>
  <si>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</si>
  <si>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</si>
  <si>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</si>
  <si>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</si>
  <si>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</si>
  <si>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</si>
  <si>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</si>
  <si>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</si>
  <si>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</si>
  <si>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</si>
  <si>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</si>
  <si>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</si>
  <si>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</si>
  <si>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</si>
  <si>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</si>
  <si>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</si>
  <si>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</si>
  <si>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</si>
  <si>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</si>
  <si>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</si>
  <si>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</si>
  <si>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</si>
  <si>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</si>
  <si>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</si>
  <si>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</si>
  <si>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</si>
  <si>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</si>
  <si>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</si>
  <si>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</si>
  <si>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</si>
  <si>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</si>
  <si>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</si>
  <si>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</si>
  <si>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</si>
  <si>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</si>
  <si>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</si>
  <si>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</si>
  <si>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</si>
  <si>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</si>
  <si>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</si>
  <si>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</si>
  <si>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</si>
  <si>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</si>
  <si>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</si>
  <si>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</si>
  <si>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</si>
  <si>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</si>
  <si>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</si>
  <si>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</si>
  <si>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</si>
  <si>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</si>
  <si>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</si>
  <si>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</si>
  <si>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</si>
  <si>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</si>
  <si>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</si>
  <si>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</si>
  <si>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</si>
  <si>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</si>
  <si>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</si>
  <si>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</si>
  <si>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</si>
  <si>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</si>
  <si>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</si>
  <si>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</si>
  <si>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</si>
  <si>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</si>
  <si>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</si>
  <si>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</si>
  <si>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</si>
  <si>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</si>
  <si>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</si>
  <si>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</si>
  <si>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</si>
  <si>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</si>
  <si>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</si>
  <si>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</si>
  <si>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</si>
  <si>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</si>
  <si>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</si>
  <si>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</si>
  <si>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</si>
  <si>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</si>
  <si>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</si>
  <si>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</si>
  <si>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</si>
  <si>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</si>
  <si>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</si>
  <si>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</si>
  <si>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</si>
  <si>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</si>
  <si>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</si>
  <si>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</si>
  <si>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</si>
  <si>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</si>
  <si>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</si>
  <si>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</si>
  <si>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</si>
  <si>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</si>
  <si>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</si>
  <si>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</si>
  <si>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</si>
  <si>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</si>
  <si>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</si>
  <si>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</si>
  <si>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</si>
  <si>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</si>
  <si>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</si>
  <si>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</si>
  <si>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</si>
  <si>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</si>
  <si>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</si>
  <si>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</si>
  <si>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</si>
  <si>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</si>
  <si>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</si>
  <si>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</si>
  <si>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</si>
  <si>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</si>
  <si>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</si>
  <si>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</si>
  <si>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</si>
  <si>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</si>
  <si>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</si>
  <si>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</si>
  <si>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</si>
  <si>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</si>
  <si>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</si>
  <si>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</si>
  <si>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</si>
  <si>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</si>
  <si>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</si>
  <si>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</si>
  <si>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</si>
  <si>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</si>
  <si>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</si>
  <si>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</si>
  <si>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</si>
  <si>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</si>
  <si>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</si>
  <si>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</si>
  <si>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</si>
  <si>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</si>
  <si>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</si>
  <si>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</si>
  <si>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</si>
  <si>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</si>
  <si>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</si>
  <si>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</si>
  <si>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</si>
  <si>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</si>
  <si>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</si>
  <si>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</si>
  <si>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</si>
  <si>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</si>
  <si>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</si>
  <si>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</si>
  <si>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</si>
  <si>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</si>
  <si>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</si>
  <si>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</si>
  <si>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</si>
  <si>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</si>
  <si>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</si>
  <si>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</si>
  <si>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</si>
  <si>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</si>
  <si>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</si>
  <si>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</si>
  <si>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</si>
  <si>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</si>
  <si>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</si>
  <si>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</si>
  <si>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</si>
  <si>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</si>
  <si>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</si>
  <si>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</si>
  <si>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</si>
  <si>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</si>
  <si>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</si>
  <si>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</si>
  <si>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</si>
  <si>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</si>
  <si>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</si>
  <si>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</si>
  <si>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</si>
  <si>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</si>
  <si>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</si>
  <si>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</si>
  <si>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</si>
  <si>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</si>
  <si>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</si>
  <si>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</si>
  <si>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</si>
  <si>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</si>
  <si>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</si>
  <si>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</si>
  <si>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</si>
  <si>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</si>
  <si>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</si>
  <si>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</si>
  <si>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</si>
  <si>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</si>
  <si>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</si>
  <si>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</si>
  <si>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</si>
  <si>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</si>
  <si>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</si>
  <si>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</si>
  <si>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</si>
  <si>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</si>
  <si>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</si>
  <si>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</si>
  <si>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</si>
  <si>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</si>
  <si>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</si>
  <si>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</si>
  <si>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</si>
  <si>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</si>
  <si>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</si>
  <si>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</si>
  <si>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</si>
  <si>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</si>
  <si>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</si>
  <si>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</si>
  <si>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</si>
  <si>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</si>
  <si>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</si>
  <si>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</si>
  <si>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</si>
  <si>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</si>
  <si>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</si>
  <si>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</si>
  <si>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</si>
  <si>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</si>
  <si>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</si>
  <si>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</si>
  <si>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</si>
  <si>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</si>
  <si>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</si>
  <si>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</si>
  <si>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</si>
  <si>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</si>
  <si>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</si>
  <si>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</si>
  <si>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</si>
  <si>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</si>
  <si>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</si>
  <si>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</si>
  <si>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</si>
  <si>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</si>
  <si>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</si>
  <si>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</si>
  <si>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</si>
  <si>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</si>
  <si>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</si>
  <si>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</si>
  <si>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</si>
  <si>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</si>
  <si>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</si>
  <si>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</si>
  <si>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</si>
  <si>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</si>
  <si>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</si>
  <si>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</si>
  <si>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</si>
  <si>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</si>
  <si>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</si>
  <si>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</si>
  <si>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</si>
  <si>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</si>
  <si>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</si>
  <si>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</si>
  <si>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</si>
  <si>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</si>
  <si>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</si>
  <si>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</si>
  <si>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</si>
  <si>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</si>
  <si>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</si>
  <si>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</si>
  <si>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</si>
  <si>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</si>
  <si>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</si>
  <si>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</si>
  <si>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</si>
  <si>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</si>
  <si>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</si>
  <si>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</si>
  <si>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</si>
  <si>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</si>
  <si>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</si>
  <si>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</si>
  <si>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</si>
  <si>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</si>
  <si>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</si>
  <si>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</si>
  <si>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</si>
  <si>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</si>
  <si>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</si>
  <si>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</si>
  <si>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</si>
  <si>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</si>
  <si>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</si>
  <si>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</si>
  <si>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</si>
  <si>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</si>
  <si>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</si>
  <si>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</si>
  <si>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</si>
  <si>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</si>
  <si>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</si>
  <si>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</si>
  <si>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</si>
  <si>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</si>
  <si>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</si>
  <si>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</si>
  <si>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</si>
  <si>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</si>
  <si>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</si>
  <si>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</si>
  <si>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</si>
  <si>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</si>
  <si>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</si>
  <si>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</si>
  <si>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</si>
  <si>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</si>
  <si>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</si>
  <si>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</si>
  <si>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</si>
  <si>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</si>
  <si>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</si>
  <si>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</si>
  <si>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</si>
  <si>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</si>
  <si>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</si>
  <si>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</si>
  <si>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</si>
  <si>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</si>
  <si>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</si>
  <si>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</si>
  <si>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</si>
  <si>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</si>
  <si>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</si>
  <si>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</si>
  <si>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</si>
  <si>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</si>
  <si>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</si>
  <si>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</si>
  <si>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</si>
  <si>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</si>
  <si>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</si>
  <si>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</si>
  <si>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</si>
  <si>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</si>
  <si>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</si>
  <si>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</si>
  <si>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</si>
  <si>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</si>
  <si>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</si>
  <si>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</si>
  <si>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</si>
  <si>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</si>
  <si>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</si>
  <si>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</si>
  <si>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</si>
  <si>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</si>
  <si>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</si>
  <si>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</si>
  <si>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</si>
  <si>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</si>
  <si>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</si>
  <si>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</si>
  <si>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</si>
  <si>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</si>
  <si>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</si>
  <si>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</si>
  <si>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</si>
  <si>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</si>
  <si>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</si>
  <si>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</si>
  <si>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</si>
  <si>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</si>
  <si>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</si>
  <si>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</si>
  <si>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</si>
  <si>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</si>
  <si>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</si>
  <si>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</si>
  <si>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</si>
  <si>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</si>
  <si>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</si>
  <si>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</si>
  <si>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</si>
  <si>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</si>
  <si>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</si>
  <si>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</si>
  <si>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</si>
  <si>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</si>
  <si>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</si>
  <si>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</si>
  <si>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</si>
  <si>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</si>
  <si>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</si>
  <si>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</si>
  <si>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</si>
  <si>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</si>
  <si>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</si>
  <si>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</si>
  <si>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</si>
  <si>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</si>
  <si>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</si>
  <si>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</si>
  <si>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</si>
  <si>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</si>
  <si>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</si>
  <si>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</si>
  <si>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</si>
  <si>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</si>
  <si>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</si>
  <si>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</si>
  <si>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</si>
  <si>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</si>
  <si>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</si>
  <si>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</si>
  <si>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</si>
  <si>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</si>
  <si>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</si>
  <si>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</si>
  <si>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</si>
  <si>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</si>
  <si>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</si>
  <si>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</si>
  <si>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</si>
  <si>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</si>
  <si>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</si>
  <si>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</si>
  <si>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</si>
  <si>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</si>
  <si>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</si>
  <si>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</si>
  <si>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</si>
  <si>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</si>
  <si>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</si>
  <si>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</si>
  <si>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</si>
  <si>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</si>
  <si>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</si>
  <si>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</si>
  <si>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</si>
  <si>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</si>
  <si>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</si>
  <si>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</si>
  <si>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</si>
  <si>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</si>
  <si>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</si>
  <si>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</si>
  <si>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</si>
  <si>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</si>
  <si>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</si>
  <si>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</si>
  <si>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</si>
  <si>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</si>
  <si>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</si>
  <si>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</si>
  <si>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</si>
  <si>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</si>
  <si>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</si>
  <si>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</si>
  <si>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</si>
  <si>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</si>
  <si>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</si>
  <si>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</si>
  <si>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</si>
  <si>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</si>
  <si>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</si>
  <si>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</si>
  <si>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</si>
  <si>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</si>
  <si>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</si>
  <si>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</si>
  <si>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</si>
  <si>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</si>
  <si>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</si>
  <si>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</si>
  <si>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</si>
  <si>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</si>
  <si>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</si>
  <si>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</si>
  <si>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</si>
  <si>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</si>
  <si>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</si>
  <si>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</si>
  <si>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</si>
  <si>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</si>
  <si>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</si>
  <si>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</si>
  <si>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</si>
  <si>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</si>
  <si>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</si>
  <si>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</si>
  <si>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</si>
  <si>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</si>
  <si>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</si>
  <si>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</si>
  <si>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</si>
  <si>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</si>
  <si>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</si>
  <si>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</si>
  <si>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</si>
  <si>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</si>
  <si>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</si>
  <si>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</si>
  <si>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</si>
  <si>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</si>
  <si>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</si>
  <si>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</si>
  <si>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</si>
  <si>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</si>
  <si>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</si>
  <si>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</si>
  <si>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</si>
  <si>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</si>
  <si>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</si>
  <si>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</si>
  <si>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</si>
  <si>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</si>
  <si>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</si>
  <si>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</si>
  <si>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</si>
  <si>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</si>
  <si>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</si>
  <si>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</si>
  <si>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</si>
  <si>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</si>
  <si>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</si>
  <si>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</si>
  <si>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</si>
  <si>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</si>
  <si>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</si>
  <si>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</si>
  <si>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</si>
  <si>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</si>
  <si>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</si>
  <si>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</si>
  <si>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</si>
  <si>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</si>
  <si>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</si>
  <si>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</si>
  <si>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</si>
  <si>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</si>
  <si>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</si>
  <si>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</si>
  <si>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</si>
  <si>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</si>
  <si>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</si>
  <si>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</si>
  <si>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</si>
  <si>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</si>
  <si>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</si>
  <si>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</si>
  <si>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</si>
  <si>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</si>
  <si>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</si>
  <si>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</si>
  <si>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</si>
  <si>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</si>
  <si>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</si>
  <si>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</si>
  <si>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</si>
  <si>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</si>
  <si>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</si>
  <si>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</si>
  <si>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</si>
  <si>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</si>
  <si>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</si>
  <si>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</si>
  <si>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</si>
  <si>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</si>
  <si>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</si>
  <si>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</si>
  <si>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</si>
  <si>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</si>
  <si>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</si>
  <si>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</si>
  <si>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</si>
  <si>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</si>
  <si>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</si>
  <si>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</si>
  <si>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</si>
  <si>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</si>
  <si>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</si>
  <si>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</si>
  <si>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</si>
  <si>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</si>
  <si>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</si>
  <si>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</si>
  <si>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</si>
  <si>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</si>
  <si>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</si>
  <si>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</si>
  <si>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</si>
  <si>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</si>
  <si>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</si>
  <si>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</si>
  <si>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</si>
  <si>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</si>
  <si>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</si>
  <si>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</si>
  <si>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</si>
  <si>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</si>
  <si>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</si>
  <si>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</si>
  <si>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</si>
  <si>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</si>
  <si>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</si>
  <si>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</si>
  <si>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</si>
  <si>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</si>
  <si>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</si>
  <si>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</si>
  <si>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</si>
  <si>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</si>
  <si>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</si>
  <si>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</si>
  <si>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</si>
  <si>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</si>
  <si>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</si>
  <si>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</si>
  <si>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</si>
  <si>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</si>
  <si>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</si>
  <si>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</si>
  <si>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</si>
  <si>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</si>
  <si>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</si>
  <si>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</si>
  <si>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</si>
  <si>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</si>
  <si>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</si>
  <si>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</si>
  <si>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</si>
  <si>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</si>
  <si>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</si>
  <si>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</si>
  <si>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</si>
  <si>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</si>
  <si>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</si>
  <si>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</si>
  <si>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</si>
  <si>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</si>
  <si>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</si>
  <si>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</si>
  <si>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</si>
  <si>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</si>
  <si>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</si>
  <si>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</si>
  <si>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</si>
  <si>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</si>
  <si>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</si>
  <si>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</si>
  <si>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</si>
  <si>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</si>
  <si>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</si>
  <si>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</si>
  <si>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</si>
  <si>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</si>
  <si>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</si>
  <si>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</si>
  <si>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</si>
  <si>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</si>
  <si>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</si>
  <si>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</si>
  <si>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</si>
  <si>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</si>
  <si>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</si>
  <si>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</si>
  <si>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</si>
  <si>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</si>
  <si>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</si>
  <si>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</si>
  <si>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</si>
  <si>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</si>
  <si>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</si>
  <si>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</si>
  <si>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</si>
  <si>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</si>
  <si>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</si>
  <si>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</si>
  <si>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</si>
  <si>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</si>
  <si>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</si>
  <si>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</si>
  <si>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</si>
  <si>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</si>
  <si>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</si>
  <si>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</si>
  <si>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</si>
  <si>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</si>
  <si>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</si>
  <si>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</si>
  <si>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</si>
  <si>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</si>
  <si>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</si>
  <si>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</si>
  <si>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</si>
  <si>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</si>
  <si>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</si>
  <si>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</si>
  <si>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</si>
  <si>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</si>
  <si>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</si>
  <si>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</si>
  <si>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</si>
  <si>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</si>
  <si>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</si>
  <si>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</si>
  <si>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</si>
  <si>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</si>
  <si>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</si>
  <si>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</si>
  <si>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</si>
  <si>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</si>
  <si>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</si>
  <si>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</si>
  <si>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</si>
  <si>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</si>
  <si>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</si>
  <si>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</si>
  <si>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</si>
  <si>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</si>
  <si>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</si>
  <si>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</si>
  <si>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</si>
  <si>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</si>
  <si>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</si>
  <si>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</si>
  <si>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</si>
  <si>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</si>
  <si>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</si>
  <si>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</si>
  <si>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</si>
  <si>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</si>
  <si>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</si>
  <si>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</si>
  <si>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</si>
  <si>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</si>
  <si>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</si>
  <si>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</si>
  <si>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</si>
  <si>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</si>
  <si>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</si>
  <si>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</si>
  <si>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</si>
  <si>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</si>
  <si>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</si>
  <si>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</si>
  <si>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</si>
  <si>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</si>
  <si>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</si>
  <si>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</si>
  <si>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</si>
  <si>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</si>
  <si>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</si>
  <si>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</si>
  <si>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</si>
  <si>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</si>
  <si>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</si>
  <si>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</si>
  <si>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</si>
  <si>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</si>
  <si>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</si>
  <si>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</si>
  <si>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</si>
  <si>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</si>
  <si>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</si>
  <si>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</si>
  <si>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</si>
  <si>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</si>
  <si>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</si>
  <si>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</si>
  <si>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</si>
  <si>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</si>
  <si>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</si>
  <si>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</si>
  <si>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</si>
  <si>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</si>
  <si>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</si>
  <si>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</si>
  <si>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</si>
  <si>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</si>
  <si>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</si>
  <si>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</si>
  <si>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</si>
  <si>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</si>
  <si>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</si>
  <si>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</si>
  <si>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</si>
  <si>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</si>
  <si>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</si>
  <si>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</si>
  <si>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</si>
  <si>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</si>
  <si>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</si>
  <si>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</si>
  <si>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</si>
  <si>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</si>
  <si>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</si>
  <si>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</si>
  <si>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</si>
  <si>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</si>
  <si>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</si>
  <si>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</si>
  <si>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</si>
  <si>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</si>
  <si>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</si>
  <si>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</si>
  <si>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</si>
  <si>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</si>
  <si>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</si>
  <si>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</si>
  <si>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</si>
  <si>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</si>
  <si>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</si>
  <si>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</si>
  <si>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</si>
  <si>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</si>
  <si>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</si>
  <si>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</si>
  <si>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</si>
  <si>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</si>
  <si>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</si>
  <si>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</si>
  <si>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</si>
  <si>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</si>
  <si>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</si>
  <si>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</si>
  <si>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</si>
  <si>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</si>
  <si>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</si>
  <si>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</si>
  <si>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</si>
  <si>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</si>
  <si>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</si>
  <si>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</si>
  <si>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</si>
  <si>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</si>
  <si>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</si>
  <si>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</si>
  <si>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</si>
  <si>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</si>
  <si>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</si>
  <si>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</si>
  <si>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</si>
  <si>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</si>
  <si>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</si>
  <si>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</si>
  <si>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</si>
  <si>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</si>
  <si>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</si>
  <si>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</si>
  <si>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</si>
  <si>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</si>
  <si>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</si>
  <si>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</si>
  <si>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</si>
  <si>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</si>
  <si>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</si>
  <si>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</si>
  <si>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</si>
  <si>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</si>
  <si>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</si>
  <si>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</si>
  <si>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</si>
  <si>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</si>
  <si>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</si>
  <si>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</si>
  <si>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</si>
  <si>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</si>
  <si>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</si>
  <si>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</si>
  <si>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</si>
  <si>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</si>
  <si>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</si>
  <si>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</si>
  <si>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</si>
  <si>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</si>
  <si>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</si>
  <si>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</si>
  <si>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</si>
  <si>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</si>
  <si>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</si>
  <si>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</si>
  <si>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</si>
  <si>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</si>
  <si>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</si>
  <si>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</si>
  <si>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</si>
  <si>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</si>
  <si>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</si>
  <si>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</si>
  <si>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</si>
  <si>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</si>
  <si>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</si>
  <si>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</si>
  <si>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</si>
  <si>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</si>
  <si>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</si>
  <si>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</si>
  <si>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</si>
  <si>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</si>
  <si>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</si>
  <si>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</si>
  <si>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</si>
  <si>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</si>
  <si>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</si>
  <si>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</si>
  <si>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</si>
  <si>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</si>
  <si>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</si>
  <si>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</si>
  <si>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</si>
  <si>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</si>
  <si>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</si>
  <si>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</si>
  <si>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</si>
  <si>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</si>
  <si>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</si>
  <si>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</si>
  <si>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</si>
  <si>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</si>
  <si>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</si>
  <si>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</si>
  <si>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</si>
  <si>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</si>
  <si>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</si>
  <si>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</si>
  <si>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</si>
  <si>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</si>
  <si>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</si>
  <si>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</si>
  <si>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</si>
  <si>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</si>
  <si>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</si>
  <si>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</si>
  <si>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</si>
  <si>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</si>
  <si>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</si>
  <si>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</si>
  <si>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</si>
  <si>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</si>
  <si>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</si>
  <si>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</si>
  <si>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</si>
  <si>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</si>
  <si>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</si>
  <si>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</si>
  <si>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</si>
  <si>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</si>
  <si>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</si>
  <si>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</si>
  <si>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</si>
  <si>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</si>
  <si>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</si>
  <si>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</si>
  <si>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</si>
  <si>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</si>
  <si>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</si>
  <si>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</si>
  <si>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</si>
  <si>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</si>
  <si>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</si>
  <si>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</si>
  <si>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</si>
  <si>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</si>
  <si>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</si>
  <si>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</si>
  <si>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</si>
  <si>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</si>
  <si>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</si>
  <si>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</si>
  <si>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</si>
  <si>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</si>
  <si>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</si>
  <si>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</si>
  <si>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</si>
  <si>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</si>
  <si>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</si>
  <si>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</si>
  <si>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</si>
  <si>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</si>
  <si>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</si>
  <si>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</si>
  <si>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</si>
  <si>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</si>
  <si>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</si>
  <si>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</si>
  <si>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</si>
  <si>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</si>
  <si>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</si>
  <si>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</si>
  <si>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</si>
  <si>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</si>
  <si>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</si>
  <si>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</si>
  <si>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</si>
  <si>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</si>
  <si>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</si>
  <si>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</si>
  <si>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</si>
  <si>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</si>
  <si>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</si>
  <si>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</si>
  <si>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</si>
  <si>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</si>
  <si>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</si>
  <si>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</si>
  <si>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</si>
  <si>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</si>
  <si>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</si>
  <si>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</si>
  <si>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</si>
  <si>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</si>
  <si>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</si>
  <si>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</si>
  <si>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</si>
  <si>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</si>
  <si>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</si>
  <si>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</si>
  <si>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</si>
  <si>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</si>
  <si>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</si>
  <si>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</si>
  <si>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</si>
  <si>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</si>
  <si>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</si>
  <si>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</si>
  <si>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</si>
  <si>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</si>
  <si>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</si>
  <si>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</si>
  <si>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</si>
  <si>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</si>
  <si>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</si>
  <si>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</si>
  <si>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</si>
  <si>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</si>
  <si>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</si>
  <si>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</si>
  <si>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</si>
  <si>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</si>
  <si>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</si>
  <si>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</si>
  <si>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</si>
  <si>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</si>
  <si>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</si>
  <si>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</si>
  <si>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</si>
  <si>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</si>
  <si>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</si>
  <si>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</si>
  <si>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</si>
  <si>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</si>
  <si>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</si>
  <si>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</si>
  <si>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</si>
  <si>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</si>
  <si>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</si>
  <si>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</si>
  <si>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</si>
  <si>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</si>
  <si>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</si>
  <si>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</si>
  <si>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</si>
  <si>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</si>
  <si>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</si>
  <si>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</si>
  <si>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</si>
  <si>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</si>
  <si>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</si>
  <si>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</si>
  <si>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</si>
  <si>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</si>
  <si>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</si>
  <si>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</si>
  <si>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</si>
  <si>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</si>
  <si>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</si>
  <si>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</si>
  <si>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</si>
  <si>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</si>
  <si>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</si>
  <si>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</si>
  <si>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</si>
  <si>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</si>
  <si>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</si>
  <si>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</si>
  <si>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</si>
  <si>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</si>
  <si>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</si>
  <si>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</si>
  <si>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</si>
  <si>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</si>
  <si>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</si>
  <si>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</si>
  <si>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</si>
  <si>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</si>
  <si>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</si>
  <si>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</si>
  <si>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</si>
  <si>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</si>
  <si>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</si>
  <si>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</si>
  <si>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</si>
  <si>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</si>
  <si>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</si>
  <si>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</si>
  <si>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</si>
  <si>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</si>
  <si>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</si>
  <si>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</si>
  <si>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</si>
  <si>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</si>
  <si>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</si>
  <si>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</si>
  <si>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</si>
  <si>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</si>
  <si>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</si>
  <si>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</si>
  <si>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</si>
  <si>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</si>
  <si>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</si>
  <si>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</si>
  <si>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</si>
  <si>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</si>
  <si>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</si>
  <si>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</si>
  <si>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</si>
  <si>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</si>
  <si>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</si>
  <si>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</si>
  <si>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</si>
  <si>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</si>
  <si>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</si>
  <si>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</si>
  <si>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</si>
  <si>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</si>
  <si>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</si>
  <si>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</si>
  <si>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</si>
  <si>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</si>
  <si>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</si>
  <si>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</si>
  <si>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</si>
  <si>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</si>
  <si>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</si>
  <si>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</si>
  <si>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</si>
  <si>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</si>
  <si>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</si>
  <si>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</si>
  <si>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</si>
  <si>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</si>
  <si>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</si>
  <si>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</si>
  <si>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</si>
  <si>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</si>
  <si>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</si>
  <si>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</si>
  <si>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</si>
  <si>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</si>
  <si>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</si>
  <si>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</si>
  <si>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</si>
  <si>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</si>
  <si>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</si>
  <si>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</si>
  <si>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</si>
  <si>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</si>
  <si>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</si>
  <si>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</si>
  <si>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</si>
  <si>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</si>
  <si>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</si>
  <si>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</si>
  <si>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</si>
  <si>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</si>
  <si>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</si>
  <si>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</si>
  <si>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</si>
  <si>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</si>
  <si>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</si>
  <si>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</si>
  <si>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</si>
  <si>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</si>
  <si>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</si>
  <si>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</si>
  <si>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</si>
  <si>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</si>
  <si>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</si>
  <si>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</si>
  <si>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</si>
  <si>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</si>
  <si>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</si>
  <si>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</si>
  <si>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</si>
  <si>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</si>
  <si>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</si>
  <si>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</si>
  <si>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</si>
  <si>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</si>
  <si>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</si>
  <si>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</si>
  <si>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</si>
  <si>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</si>
  <si>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</si>
  <si>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</si>
  <si>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</si>
  <si>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</si>
  <si>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</si>
  <si>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</si>
  <si>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</si>
  <si>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</si>
  <si>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</si>
  <si>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</si>
  <si>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</si>
  <si>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</si>
  <si>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</si>
  <si>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</si>
  <si>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</si>
  <si>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</si>
  <si>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</si>
  <si>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</si>
  <si>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</si>
  <si>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</si>
  <si>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</si>
  <si>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</si>
  <si>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</si>
  <si>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</si>
  <si>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</si>
  <si>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</si>
  <si>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</si>
  <si>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</si>
  <si>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</si>
  <si>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</si>
  <si>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</si>
  <si>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</si>
  <si>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</si>
  <si>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</si>
  <si>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</si>
  <si>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</si>
  <si>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</si>
  <si>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</si>
  <si>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</si>
  <si>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</si>
  <si>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</si>
  <si>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</si>
  <si>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</si>
  <si>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</si>
  <si>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</si>
  <si>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</si>
  <si>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</si>
  <si>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</si>
  <si>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</si>
  <si>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</si>
  <si>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</si>
  <si>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</si>
  <si>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</si>
  <si>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</si>
  <si>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</si>
  <si>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</si>
  <si>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</si>
  <si>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</si>
  <si>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</si>
  <si>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</si>
  <si>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</si>
  <si>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</si>
  <si>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</si>
  <si>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</si>
  <si>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</si>
  <si>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</si>
  <si>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</si>
  <si>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</si>
  <si>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</si>
  <si>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</si>
  <si>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</si>
  <si>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</si>
  <si>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</si>
  <si>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</si>
  <si>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</si>
  <si>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</si>
  <si>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</si>
  <si>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</si>
  <si>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</si>
  <si>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</si>
  <si>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</si>
  <si>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</si>
  <si>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</si>
  <si>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</si>
  <si>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</si>
  <si>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</si>
  <si>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</si>
  <si>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</si>
  <si>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</si>
  <si>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</si>
  <si>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</si>
  <si>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</si>
  <si>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</si>
  <si>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</si>
  <si>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</si>
  <si>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</si>
  <si>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</si>
  <si>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</si>
  <si>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</si>
  <si>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</si>
  <si>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</si>
  <si>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</si>
  <si>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</si>
  <si>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</si>
  <si>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</si>
  <si>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</si>
  <si>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</si>
  <si>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</si>
  <si>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</si>
  <si>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</si>
  <si>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</si>
  <si>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</si>
  <si>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</si>
  <si>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</si>
  <si>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</si>
  <si>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</si>
  <si>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</si>
  <si>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</si>
  <si>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</si>
  <si>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</si>
  <si>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</si>
  <si>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</si>
  <si>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</si>
  <si>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</si>
  <si>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</si>
  <si>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</si>
  <si>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</si>
  <si>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</si>
  <si>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</si>
  <si>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</si>
  <si>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</si>
  <si>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</si>
  <si>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</si>
  <si>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</si>
  <si>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</si>
  <si>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</si>
  <si>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</si>
  <si>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</si>
  <si>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</si>
  <si>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</si>
  <si>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</si>
  <si>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</si>
  <si>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</si>
  <si>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</si>
  <si>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</si>
  <si>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</si>
  <si>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</si>
  <si>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</si>
  <si>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</si>
  <si>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</si>
  <si>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</si>
  <si>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</si>
  <si>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</si>
  <si>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</si>
  <si>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</si>
  <si>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</si>
  <si>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</si>
  <si>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</si>
  <si>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</si>
  <si>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</si>
  <si>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</si>
  <si>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</si>
  <si>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</si>
  <si>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</si>
  <si>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</si>
  <si>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</si>
  <si>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</si>
  <si>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</si>
  <si>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</si>
  <si>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</si>
  <si>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</si>
  <si>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</si>
  <si>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</si>
  <si>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</si>
  <si>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</si>
  <si>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</si>
  <si>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</si>
  <si>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</si>
  <si>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</si>
  <si>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</si>
  <si>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</si>
  <si>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</si>
  <si>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</si>
  <si>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</si>
  <si>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</si>
  <si>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</si>
  <si>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</si>
  <si>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</si>
  <si>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</si>
  <si>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</si>
  <si>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</si>
  <si>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</si>
  <si>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</si>
  <si>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</si>
  <si>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</si>
  <si>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</si>
  <si>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</si>
  <si>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</si>
  <si>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</si>
  <si>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</si>
  <si>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</si>
  <si>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</si>
  <si>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</si>
  <si>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</si>
  <si>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</si>
  <si>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</si>
  <si>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</si>
  <si>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</si>
  <si>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</si>
  <si>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</si>
  <si>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</si>
  <si>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</si>
  <si>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</si>
  <si>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</si>
  <si>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</si>
  <si>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</si>
  <si>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</si>
  <si>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</si>
  <si>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</si>
  <si>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</si>
  <si>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</si>
  <si>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</si>
  <si>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</si>
  <si>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</si>
  <si>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</si>
  <si>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</si>
  <si>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</si>
  <si>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</si>
  <si>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</si>
  <si>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</si>
  <si>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</si>
  <si>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</si>
  <si>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</si>
  <si>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</si>
  <si>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</si>
  <si>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</si>
  <si>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</si>
  <si>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</si>
  <si>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</si>
  <si>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</si>
  <si>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</si>
  <si>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</si>
  <si>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</si>
  <si>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</si>
  <si>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</si>
  <si>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</si>
  <si>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</si>
  <si>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</si>
  <si>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</si>
  <si>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</si>
  <si>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</si>
  <si>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</si>
  <si>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</si>
  <si>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</si>
  <si>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</si>
  <si>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</si>
  <si>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</si>
  <si>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</si>
  <si>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</si>
  <si>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</si>
  <si>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</si>
  <si>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</si>
  <si>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</si>
  <si>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</si>
  <si>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</si>
  <si>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</si>
  <si>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</si>
  <si>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</si>
  <si>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</si>
  <si>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</si>
  <si>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</si>
  <si>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</si>
  <si>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</si>
  <si>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</si>
  <si>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</si>
  <si>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</si>
  <si>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</si>
  <si>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</si>
  <si>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</si>
  <si>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</si>
  <si>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</si>
  <si>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</si>
  <si>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</si>
  <si>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</si>
  <si>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</si>
  <si>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</si>
  <si>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</si>
  <si>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</si>
  <si>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</si>
  <si>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</si>
  <si>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</si>
  <si>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</si>
  <si>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</si>
  <si>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</si>
  <si>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</si>
  <si>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</si>
  <si>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</si>
  <si>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</si>
  <si>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</si>
  <si>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</si>
  <si>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</si>
  <si>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</si>
  <si>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</si>
  <si>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</si>
  <si>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</si>
  <si>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</si>
  <si>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</si>
  <si>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</si>
  <si>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</si>
  <si>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</si>
  <si>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</si>
  <si>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</si>
  <si>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</si>
  <si>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</si>
  <si>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</si>
  <si>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</si>
  <si>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</si>
  <si>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</si>
  <si>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</si>
  <si>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</si>
  <si>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</si>
  <si>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</si>
  <si>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</si>
  <si>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</si>
  <si>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</si>
  <si>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</si>
  <si>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</si>
  <si>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</si>
  <si>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</si>
  <si>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</si>
  <si>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</si>
  <si>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</si>
  <si>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</si>
  <si>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</si>
  <si>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</si>
  <si>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</si>
  <si>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</si>
  <si>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</si>
  <si>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</si>
  <si>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</si>
  <si>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</si>
  <si>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</si>
  <si>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</si>
  <si>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</si>
  <si>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</si>
  <si>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</si>
  <si>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</si>
  <si>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</si>
  <si>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</si>
  <si>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</si>
  <si>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</si>
  <si>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</si>
  <si>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</si>
  <si>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</si>
  <si>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</si>
  <si>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</si>
  <si>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</si>
  <si>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</si>
  <si>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</si>
  <si>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</si>
  <si>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</si>
  <si>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</si>
  <si>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</si>
  <si>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</si>
  <si>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</si>
  <si>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</si>
  <si>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</si>
  <si>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</si>
  <si>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</si>
  <si>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</si>
  <si>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</si>
  <si>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</si>
  <si>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</si>
  <si>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</si>
  <si>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</si>
  <si>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</si>
  <si>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</si>
  <si>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</si>
  <si>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</si>
  <si>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</si>
  <si>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</si>
  <si>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</si>
  <si>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</si>
  <si>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</si>
  <si>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</si>
  <si>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</si>
  <si>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</si>
  <si>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</si>
  <si>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</si>
  <si>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</si>
  <si>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</si>
  <si>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</si>
  <si>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</si>
  <si>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</si>
  <si>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</si>
  <si>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</si>
  <si>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</si>
  <si>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</si>
  <si>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</si>
  <si>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</si>
  <si>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</si>
  <si>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</si>
  <si>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</si>
  <si>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</si>
  <si>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</si>
  <si>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</si>
  <si>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</si>
  <si>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</si>
  <si>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</si>
  <si>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</si>
  <si>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</si>
  <si>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</si>
  <si>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</si>
  <si>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</si>
  <si>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</si>
  <si>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</si>
  <si>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</si>
  <si>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</si>
  <si>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</si>
  <si>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</si>
  <si>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</si>
  <si>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</si>
  <si>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</si>
  <si>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</si>
  <si>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</si>
  <si>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</si>
  <si>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</si>
  <si>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</si>
  <si>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</si>
  <si>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</si>
  <si>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</si>
  <si>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</si>
  <si>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</si>
  <si>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</si>
  <si>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</si>
  <si>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</si>
  <si>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</si>
  <si>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</si>
  <si>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</si>
  <si>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</si>
  <si>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</si>
  <si>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</si>
  <si>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</si>
  <si>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</si>
  <si>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</si>
  <si>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</si>
  <si>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</si>
  <si>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</si>
  <si>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</si>
  <si>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</si>
  <si>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</si>
  <si>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</si>
  <si>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</si>
  <si>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</si>
  <si>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</si>
  <si>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</si>
  <si>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</si>
  <si>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</si>
  <si>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</si>
  <si>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</si>
  <si>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</si>
  <si>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</si>
  <si>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</si>
  <si>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</si>
  <si>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</si>
  <si>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</si>
  <si>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</si>
  <si>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</si>
  <si>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</si>
  <si>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</si>
  <si>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</si>
  <si>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</si>
  <si>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</si>
  <si>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</si>
  <si>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</si>
  <si>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</si>
  <si>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</si>
  <si>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</si>
  <si>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</si>
  <si>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</si>
  <si>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</si>
  <si>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</si>
  <si>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</si>
  <si>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</si>
  <si>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</si>
  <si>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</si>
  <si>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</si>
  <si>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</si>
  <si>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</si>
  <si>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</si>
  <si>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</si>
  <si>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</si>
  <si>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</si>
  <si>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</si>
  <si>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</si>
  <si>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</si>
  <si>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</si>
  <si>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</si>
  <si>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</si>
  <si>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</si>
  <si>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</si>
  <si>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</si>
  <si>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</si>
  <si>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</si>
  <si>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</si>
  <si>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</si>
  <si>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</si>
  <si>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</si>
  <si>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</si>
  <si>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</si>
  <si>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</si>
  <si>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</si>
  <si>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</si>
  <si>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</si>
  <si>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</si>
  <si>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</si>
  <si>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</si>
  <si>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</si>
  <si>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</si>
  <si>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</si>
  <si>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</si>
  <si>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</si>
  <si>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</si>
  <si>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</si>
  <si>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</si>
  <si>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</si>
  <si>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</si>
  <si>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</si>
  <si>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</si>
  <si>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</si>
  <si>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</si>
  <si>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</si>
  <si>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</si>
  <si>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</si>
  <si>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</si>
  <si>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</si>
  <si>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</si>
  <si>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</si>
  <si>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</si>
  <si>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</si>
  <si>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</si>
  <si>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</si>
  <si>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</si>
  <si>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</si>
  <si>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</si>
  <si>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</si>
  <si>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</si>
  <si>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</si>
  <si>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</si>
  <si>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</si>
  <si>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</si>
  <si>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</si>
  <si>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</si>
  <si>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</si>
  <si>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</si>
  <si>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</si>
  <si>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</si>
  <si>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</si>
  <si>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</si>
  <si>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</si>
  <si>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</si>
  <si>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</si>
  <si>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</si>
  <si>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</si>
  <si>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</si>
  <si>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</si>
  <si>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</si>
  <si>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</si>
  <si>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</si>
  <si>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</si>
  <si>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</si>
  <si>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</si>
  <si>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</si>
  <si>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</si>
  <si>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</si>
  <si>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</si>
  <si>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</si>
  <si>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</si>
  <si>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</si>
  <si>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</si>
  <si>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</si>
  <si>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</si>
  <si>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</si>
  <si>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</si>
  <si>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</si>
  <si>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</si>
  <si>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</si>
  <si>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</si>
  <si>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</si>
  <si>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</si>
  <si>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</si>
  <si>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</si>
  <si>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</si>
  <si>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</si>
  <si>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</si>
  <si>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</si>
  <si>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</si>
  <si>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</si>
  <si>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</si>
  <si>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</si>
  <si>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</si>
  <si>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</si>
  <si>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</si>
  <si>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</si>
  <si>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</si>
  <si>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</si>
  <si>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</si>
  <si>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</si>
  <si>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</si>
  <si>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</si>
  <si>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</si>
  <si>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</si>
  <si>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</si>
  <si>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</si>
  <si>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</si>
  <si>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</si>
  <si>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</si>
  <si>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</si>
  <si>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</si>
  <si>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</si>
  <si>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</si>
  <si>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</si>
  <si>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</si>
  <si>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</si>
  <si>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</si>
  <si>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</si>
  <si>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</si>
  <si>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</si>
  <si>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</si>
  <si>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</si>
  <si>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</si>
  <si>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</si>
  <si>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</si>
  <si>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</si>
  <si>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</si>
  <si>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</si>
  <si>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</si>
  <si>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</si>
  <si>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</si>
  <si>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</si>
  <si>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</si>
  <si>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</si>
  <si>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</si>
  <si>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</si>
  <si>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</si>
  <si>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</si>
  <si>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</si>
  <si>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</si>
  <si>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</si>
  <si>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</si>
  <si>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</si>
  <si>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</si>
  <si>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</si>
  <si>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</si>
  <si>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</si>
  <si>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</si>
  <si>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</si>
  <si>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</si>
  <si>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</si>
  <si>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</si>
  <si>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</si>
  <si>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</si>
  <si>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</si>
  <si>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</si>
  <si>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</si>
  <si>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</si>
  <si>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</si>
  <si>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</si>
  <si>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</si>
  <si>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</si>
  <si>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</si>
  <si>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</si>
  <si>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</si>
  <si>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</si>
  <si>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</si>
  <si>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</si>
  <si>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</si>
  <si>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</si>
  <si>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</si>
  <si>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</si>
  <si>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</si>
  <si>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</si>
  <si>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</si>
  <si>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</si>
  <si>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</si>
  <si>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</si>
  <si>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</si>
  <si>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</si>
  <si>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</si>
  <si>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</si>
  <si>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</si>
  <si>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</si>
  <si>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</si>
  <si>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</si>
  <si>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</si>
  <si>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</si>
  <si>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</si>
  <si>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</si>
  <si>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</si>
  <si>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</si>
  <si>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</si>
  <si>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</si>
  <si>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</si>
  <si>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</si>
  <si>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</si>
  <si>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</si>
  <si>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</si>
  <si>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</si>
  <si>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</si>
  <si>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</si>
  <si>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</si>
  <si>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</si>
  <si>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</si>
  <si>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</si>
  <si>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</si>
  <si>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</si>
  <si>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</si>
  <si>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</si>
  <si>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</si>
  <si>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</si>
  <si>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</si>
  <si>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</si>
  <si>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</si>
  <si>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</si>
  <si>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</si>
  <si>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</si>
  <si>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</si>
  <si>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</si>
  <si>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</si>
  <si>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</si>
  <si>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</si>
  <si>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</si>
  <si>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</si>
  <si>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</si>
  <si>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</si>
  <si>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</si>
  <si>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</si>
  <si>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</si>
  <si>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</si>
  <si>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</si>
  <si>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</si>
  <si>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</si>
  <si>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</si>
  <si>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</si>
  <si>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</si>
  <si>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</si>
  <si>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</si>
  <si>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</si>
  <si>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</si>
  <si>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</si>
  <si>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</si>
  <si>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</si>
  <si>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</si>
  <si>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</si>
  <si>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</si>
  <si>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</si>
  <si>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</si>
  <si>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</si>
  <si>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</si>
  <si>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</si>
  <si>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</si>
  <si>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</si>
  <si>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</si>
  <si>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</si>
  <si>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</si>
  <si>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</si>
  <si>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</si>
  <si>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</si>
  <si>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</si>
  <si>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</si>
  <si>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</si>
  <si>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</si>
  <si>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</si>
  <si>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</si>
  <si>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</si>
  <si>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</si>
  <si>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</si>
  <si>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</si>
  <si>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</si>
  <si>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</si>
  <si>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</si>
  <si>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</si>
  <si>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</si>
  <si>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</si>
  <si>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</si>
  <si>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</si>
  <si>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</si>
  <si>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</si>
  <si>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</si>
  <si>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</si>
  <si>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</si>
  <si>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</si>
  <si>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</si>
  <si>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</si>
  <si>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</si>
  <si>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</si>
  <si>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</si>
  <si>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</si>
  <si>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</si>
  <si>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</si>
  <si>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</si>
  <si>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</si>
  <si>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</si>
  <si>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</si>
  <si>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</si>
  <si>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</si>
  <si>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</si>
  <si>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</si>
  <si>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</si>
  <si>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</si>
  <si>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</si>
  <si>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</si>
  <si>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</si>
  <si>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</si>
  <si>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</si>
  <si>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</si>
  <si>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</si>
  <si>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</si>
  <si>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</si>
  <si>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</si>
  <si>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</si>
  <si>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</si>
  <si>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</si>
  <si>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</si>
  <si>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</si>
  <si>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</si>
  <si>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</si>
  <si>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</si>
  <si>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</si>
  <si>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</si>
  <si>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</si>
  <si>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</si>
  <si>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</si>
  <si>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</si>
  <si>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</si>
  <si>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</si>
  <si>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</si>
  <si>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</si>
  <si>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</si>
  <si>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</si>
  <si>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</si>
  <si>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</si>
  <si>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</si>
  <si>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</si>
  <si>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</si>
  <si>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</si>
  <si>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</si>
  <si>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</si>
  <si>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</si>
  <si>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</si>
  <si>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</si>
  <si>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</si>
  <si>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</si>
  <si>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</si>
  <si>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</si>
  <si>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</si>
  <si>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</si>
  <si>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</si>
  <si>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</si>
  <si>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</si>
  <si>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</si>
  <si>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</si>
  <si>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</si>
  <si>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</si>
  <si>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</si>
  <si>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</si>
  <si>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</si>
  <si>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</si>
  <si>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</si>
  <si>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</si>
  <si>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</si>
  <si>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</si>
  <si>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</si>
  <si>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</si>
  <si>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</si>
  <si>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</si>
  <si>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</si>
  <si>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</si>
  <si>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</si>
  <si>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</si>
  <si>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</si>
  <si>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</si>
  <si>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</si>
  <si>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</si>
  <si>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</si>
  <si>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</si>
  <si>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</si>
  <si>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</si>
  <si>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</si>
  <si>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</si>
  <si>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</si>
  <si>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</si>
  <si>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</si>
  <si>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</si>
  <si>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</si>
  <si>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</si>
  <si>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</si>
  <si>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</si>
  <si>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</si>
  <si>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</si>
  <si>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</si>
  <si>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</si>
  <si>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</si>
  <si>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</si>
  <si>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</si>
  <si>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</si>
  <si>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</si>
  <si>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</si>
  <si>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</si>
  <si>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</si>
  <si>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</si>
  <si>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</si>
  <si>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</si>
  <si>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</si>
  <si>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</si>
  <si>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</si>
  <si>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</si>
  <si>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</si>
  <si>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</si>
  <si>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</si>
  <si>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</si>
  <si>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</si>
  <si>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</si>
  <si>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</si>
  <si>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</si>
  <si>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</si>
  <si>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</si>
  <si>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</si>
  <si>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</si>
  <si>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</si>
  <si>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</si>
  <si>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</si>
  <si>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</si>
  <si>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</si>
  <si>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</si>
  <si>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</si>
  <si>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</si>
  <si>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</si>
  <si>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</si>
  <si>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</si>
  <si>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</si>
  <si>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</si>
  <si>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</si>
  <si>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</si>
  <si>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</si>
  <si>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</si>
  <si>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</si>
  <si>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</si>
  <si>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</si>
  <si>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</si>
  <si>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</si>
  <si>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</si>
  <si>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</si>
  <si>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</si>
  <si>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</si>
  <si>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</si>
  <si>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</si>
  <si>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</si>
  <si>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</si>
  <si>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</si>
  <si>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</si>
  <si>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</si>
  <si>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</si>
  <si>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</si>
  <si>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</si>
  <si>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</si>
  <si>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</si>
  <si>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</si>
  <si>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</si>
  <si>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</si>
  <si>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</si>
  <si>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</si>
  <si>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</si>
  <si>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</si>
  <si>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</si>
  <si>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</si>
  <si>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</si>
  <si>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</si>
  <si>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</si>
  <si>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</si>
  <si>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</si>
  <si>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</si>
  <si>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</si>
  <si>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</si>
  <si>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</si>
  <si>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</si>
  <si>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</si>
  <si>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</si>
  <si>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</si>
  <si>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</si>
  <si>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</si>
  <si>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</si>
  <si>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</si>
  <si>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</si>
  <si>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</si>
  <si>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</si>
  <si>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</si>
  <si>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</si>
  <si>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</si>
  <si>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</si>
  <si>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</si>
  <si>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</si>
  <si>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</si>
  <si>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</si>
  <si>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</si>
  <si>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</si>
  <si>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</si>
  <si>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</si>
  <si>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</si>
  <si>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</si>
  <si>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</si>
  <si>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</si>
  <si>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</si>
  <si>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</si>
  <si>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</si>
  <si>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</si>
  <si>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</si>
  <si>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</si>
  <si>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</si>
  <si>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</si>
  <si>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</si>
  <si>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</si>
  <si>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</si>
  <si>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</si>
  <si>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</si>
  <si>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</si>
  <si>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</si>
  <si>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</si>
  <si>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</si>
  <si>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</si>
  <si>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</si>
  <si>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</si>
  <si>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</si>
  <si>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</si>
  <si>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</si>
  <si>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</si>
  <si>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</si>
  <si>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</si>
  <si>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</si>
  <si>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</si>
  <si>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</si>
  <si>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</si>
  <si>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</si>
  <si>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</si>
  <si>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</si>
  <si>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</si>
  <si>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</si>
  <si>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</si>
  <si>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</si>
  <si>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</si>
  <si>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</si>
  <si>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</si>
  <si>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</si>
  <si>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</si>
  <si>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</si>
  <si>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</si>
  <si>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</si>
  <si>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</si>
  <si>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</si>
  <si>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</si>
  <si>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</si>
  <si>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</si>
  <si>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</si>
  <si>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</si>
  <si>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</si>
  <si>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</si>
  <si>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</si>
  <si>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</si>
  <si>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</si>
  <si>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</si>
  <si>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</si>
  <si>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</si>
  <si>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</si>
  <si>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</si>
  <si>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</si>
  <si>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</si>
  <si>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</si>
  <si>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</si>
  <si>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</si>
  <si>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</si>
  <si>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</si>
  <si>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</si>
  <si>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</si>
  <si>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</si>
  <si>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</si>
  <si>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</si>
  <si>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</si>
  <si>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</si>
  <si>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</si>
  <si>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</si>
  <si>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</si>
  <si>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</si>
  <si>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</si>
  <si>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</si>
  <si>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</si>
  <si>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</si>
  <si>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</si>
  <si>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</si>
  <si>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</si>
  <si>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</si>
  <si>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</si>
  <si>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</si>
  <si>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</si>
  <si>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</si>
  <si>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</si>
  <si>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</si>
  <si>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</si>
  <si>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</si>
  <si>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</si>
  <si>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</si>
  <si>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</si>
  <si>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</si>
  <si>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</si>
  <si>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</si>
  <si>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</si>
  <si>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</si>
  <si>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</si>
  <si>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</si>
  <si>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</si>
  <si>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</si>
  <si>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</si>
  <si>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</si>
  <si>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</si>
  <si>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</si>
  <si>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</si>
  <si>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</si>
  <si>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</si>
  <si>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</si>
  <si>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</si>
  <si>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</si>
  <si>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</si>
  <si>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</si>
  <si>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</si>
  <si>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</si>
  <si>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</si>
  <si>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</si>
  <si>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</si>
  <si>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</si>
  <si>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</si>
  <si>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</si>
  <si>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</si>
  <si>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</si>
  <si>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</si>
  <si>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</si>
  <si>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</si>
  <si>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</si>
  <si>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</si>
  <si>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</si>
  <si>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</si>
  <si>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</si>
  <si>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</si>
  <si>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</si>
  <si>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</si>
  <si>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</si>
  <si>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</si>
  <si>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</si>
  <si>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</si>
  <si>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</si>
  <si>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</si>
  <si>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</si>
  <si>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</si>
  <si>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</si>
  <si>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</si>
  <si>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</si>
  <si>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</si>
  <si>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</si>
  <si>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</si>
  <si>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</si>
  <si>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</si>
  <si>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</si>
  <si>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</si>
  <si>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</si>
  <si>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</si>
  <si>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</si>
  <si>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</si>
  <si>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</si>
  <si>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</si>
  <si>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</si>
  <si>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</si>
  <si>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</si>
  <si>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</si>
  <si>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</si>
  <si>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</si>
  <si>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</si>
  <si>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</si>
  <si>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</si>
  <si>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</si>
  <si>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</si>
  <si>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</si>
  <si>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</si>
  <si>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</si>
  <si>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</si>
  <si>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</si>
  <si>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</si>
  <si>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</si>
  <si>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</si>
  <si>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</si>
  <si>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</si>
  <si>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</si>
  <si>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</si>
  <si>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</si>
  <si>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</si>
  <si>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</si>
  <si>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</si>
  <si>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</si>
  <si>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</si>
  <si>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</si>
  <si>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</si>
  <si>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</si>
  <si>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</si>
  <si>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</si>
  <si>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</si>
  <si>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</si>
  <si>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</si>
  <si>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</si>
  <si>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</si>
  <si>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</si>
  <si>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</si>
  <si>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</si>
  <si>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</si>
  <si>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</si>
  <si>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</si>
  <si>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</si>
  <si>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</si>
  <si>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</si>
  <si>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</si>
  <si>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</si>
  <si>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</si>
  <si>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</si>
  <si>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</si>
  <si>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</si>
  <si>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</si>
  <si>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</si>
  <si>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</si>
  <si>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</si>
  <si>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</si>
  <si>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</si>
  <si>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</si>
  <si>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</si>
  <si>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</si>
  <si>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</si>
  <si>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</si>
  <si>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</si>
  <si>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</si>
  <si>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</si>
  <si>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</si>
  <si>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</si>
  <si>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</si>
  <si>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</si>
  <si>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</si>
  <si>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</si>
  <si>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</si>
  <si>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</si>
  <si>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</si>
  <si>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</si>
  <si>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</si>
  <si>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</si>
  <si>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</si>
  <si>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</si>
  <si>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</si>
  <si>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</si>
  <si>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</si>
  <si>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</si>
  <si>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</si>
  <si>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</si>
  <si>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</si>
  <si>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</si>
  <si>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</si>
  <si>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</si>
  <si>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</si>
  <si>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</si>
  <si>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</si>
  <si>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</si>
  <si>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</si>
  <si>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</si>
  <si>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</si>
  <si>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</si>
  <si>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</si>
  <si>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</si>
  <si>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</si>
  <si>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</si>
  <si>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</si>
  <si>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</si>
  <si>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</si>
  <si>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</si>
  <si>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</si>
  <si>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</si>
  <si>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</si>
  <si>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</si>
  <si>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</si>
  <si>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</si>
  <si>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</si>
  <si>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</si>
  <si>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</si>
  <si>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</si>
  <si>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</si>
  <si>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</si>
  <si>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</si>
  <si>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</si>
  <si>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</si>
  <si>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</si>
  <si>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</si>
  <si>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</si>
  <si>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</si>
  <si>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</si>
  <si>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</si>
  <si>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</si>
  <si>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</si>
  <si>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</si>
  <si>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</si>
  <si>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</si>
  <si>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</si>
  <si>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</si>
  <si>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</si>
  <si>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</si>
  <si>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</si>
  <si>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</si>
  <si>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</si>
  <si>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</si>
  <si>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</si>
  <si>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</si>
  <si>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</si>
  <si>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</si>
  <si>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</si>
  <si>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</si>
  <si>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</si>
  <si>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</si>
  <si>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</si>
  <si>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</si>
  <si>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</si>
  <si>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</si>
  <si>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</si>
  <si>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</si>
  <si>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</si>
  <si>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</si>
  <si>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</si>
  <si>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</si>
  <si>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</si>
  <si>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</si>
  <si>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</si>
  <si>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</si>
  <si>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</si>
  <si>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</si>
  <si>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</si>
  <si>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</si>
  <si>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</si>
  <si>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</si>
  <si>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</si>
  <si>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</si>
  <si>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</si>
  <si>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</si>
  <si>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</si>
  <si>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</si>
  <si>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</si>
  <si>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</si>
  <si>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</si>
  <si>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</si>
  <si>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</si>
  <si>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</si>
  <si>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</si>
  <si>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</si>
  <si>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</si>
  <si>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</si>
  <si>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</si>
  <si>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</si>
  <si>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</si>
  <si>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</si>
  <si>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</si>
  <si>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</si>
  <si>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</si>
  <si>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</si>
  <si>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</si>
  <si>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</si>
  <si>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</si>
  <si>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</si>
  <si>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</si>
  <si>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</si>
  <si>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</si>
  <si>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</si>
  <si>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</si>
  <si>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</si>
  <si>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</si>
  <si>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</si>
  <si>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</si>
  <si>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</si>
  <si>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</si>
  <si>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</si>
  <si>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</si>
  <si>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</si>
  <si>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</si>
  <si>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</si>
  <si>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</si>
  <si>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</si>
  <si>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</si>
  <si>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</si>
  <si>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</si>
  <si>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</si>
  <si>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</si>
  <si>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</si>
  <si>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</si>
  <si>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</si>
  <si>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</si>
  <si>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</si>
  <si>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</si>
  <si>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</si>
  <si>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</si>
  <si>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</si>
  <si>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</si>
  <si>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</si>
  <si>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</si>
  <si>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</si>
  <si>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</si>
  <si>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</si>
  <si>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</si>
  <si>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</si>
  <si>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</si>
  <si>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</si>
  <si>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</si>
  <si>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</si>
  <si>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</si>
  <si>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</si>
  <si>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</si>
  <si>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</si>
  <si>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</si>
  <si>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</si>
  <si>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</si>
  <si>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</si>
  <si>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</si>
  <si>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</si>
  <si>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</si>
  <si>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</si>
  <si>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</si>
  <si>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</si>
  <si>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</si>
  <si>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</si>
  <si>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</si>
  <si>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</si>
  <si>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</si>
  <si>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</si>
  <si>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</si>
  <si>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</si>
  <si>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</si>
  <si>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</si>
  <si>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</si>
  <si>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</si>
  <si>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</si>
  <si>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</si>
  <si>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</si>
  <si>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</si>
  <si>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</si>
  <si>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</si>
  <si>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</si>
  <si>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</si>
  <si>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</si>
  <si>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</si>
  <si>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</si>
  <si>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</si>
  <si>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</si>
  <si>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</si>
  <si>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</si>
  <si>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</si>
  <si>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</si>
  <si>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</si>
  <si>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</si>
  <si>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</si>
  <si>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</si>
  <si>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</si>
  <si>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</si>
  <si>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</si>
  <si>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</si>
  <si>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</si>
  <si>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</si>
  <si>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</si>
  <si>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</si>
  <si>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</si>
  <si>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</si>
  <si>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</si>
  <si>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</si>
  <si>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</si>
  <si>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</si>
  <si>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</si>
  <si>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</si>
  <si>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</si>
  <si>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</si>
  <si>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</si>
  <si>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</si>
  <si>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</si>
  <si>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</si>
  <si>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</si>
  <si>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</si>
  <si>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</si>
  <si>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</si>
  <si>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</si>
  <si>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</si>
  <si>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</si>
  <si>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</si>
  <si>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</si>
  <si>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</si>
  <si>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</si>
  <si>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</si>
  <si>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</si>
  <si>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</si>
  <si>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</si>
  <si>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</si>
  <si>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</si>
  <si>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</si>
  <si>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</si>
  <si>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</si>
  <si>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</si>
  <si>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</si>
  <si>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</si>
  <si>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</si>
  <si>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</si>
  <si>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</si>
  <si>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</si>
  <si>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</si>
  <si>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</si>
  <si>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</si>
  <si>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</si>
  <si>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</si>
  <si>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</si>
  <si>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</si>
  <si>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</si>
  <si>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</si>
  <si>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</si>
  <si>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</si>
  <si>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</si>
  <si>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</si>
  <si>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</si>
  <si>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</si>
  <si>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</si>
  <si>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</si>
  <si>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</si>
  <si>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</si>
  <si>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</si>
  <si>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</si>
  <si>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</si>
  <si>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</si>
  <si>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</si>
  <si>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</si>
  <si>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</si>
  <si>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</si>
  <si>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</si>
  <si>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</si>
  <si>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</si>
  <si>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</si>
  <si>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</si>
  <si>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</si>
  <si>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</si>
  <si>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</si>
  <si>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</si>
  <si>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</si>
  <si>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</si>
  <si>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</si>
  <si>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</si>
  <si>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</si>
  <si>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</si>
  <si>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</si>
  <si>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</si>
  <si>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</si>
  <si>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</si>
  <si>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</si>
  <si>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</si>
  <si>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</si>
  <si>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</si>
  <si>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</si>
  <si>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</si>
  <si>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</si>
  <si>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</si>
  <si>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</si>
  <si>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</si>
  <si>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</si>
  <si>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</si>
  <si>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</si>
  <si>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</si>
  <si>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</si>
  <si>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</si>
  <si>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</si>
  <si>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</si>
  <si>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</si>
  <si>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</si>
  <si>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</si>
  <si>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</si>
  <si>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</si>
  <si>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</si>
  <si>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</si>
  <si>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</si>
  <si>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</si>
  <si>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</si>
  <si>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</si>
  <si>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</si>
  <si>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</si>
  <si>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</si>
  <si>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</si>
  <si>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</si>
  <si>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</si>
  <si>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</si>
  <si>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</si>
  <si>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</si>
  <si>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</si>
  <si>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</si>
  <si>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</si>
  <si>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</si>
  <si>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</si>
  <si>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</si>
  <si>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</si>
  <si>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</si>
  <si>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</si>
  <si>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</si>
  <si>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</si>
  <si>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</si>
  <si>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</si>
  <si>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</si>
  <si>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</si>
  <si>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</si>
  <si>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</si>
  <si>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</si>
  <si>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</si>
  <si>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</si>
  <si>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</si>
  <si>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</si>
  <si>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</si>
  <si>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</si>
  <si>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</si>
  <si>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</si>
  <si>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</si>
  <si>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</si>
  <si>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</si>
  <si>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</si>
  <si>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</si>
  <si>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</si>
  <si>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</si>
  <si>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</si>
  <si>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</si>
  <si>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</si>
  <si>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</si>
  <si>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</si>
  <si>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</si>
  <si>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</si>
  <si>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</si>
  <si>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</si>
  <si>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</si>
  <si>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</si>
  <si>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</si>
  <si>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</si>
  <si>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</si>
  <si>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</si>
  <si>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</si>
  <si>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</si>
  <si>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</si>
  <si>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</si>
  <si>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</si>
  <si>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</si>
  <si>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</si>
  <si>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</si>
  <si>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</si>
  <si>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</si>
  <si>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</si>
  <si>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</si>
  <si>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</si>
  <si>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</si>
  <si>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</si>
  <si>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</si>
  <si>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</si>
  <si>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</si>
  <si>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</si>
  <si>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</si>
  <si>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</si>
  <si>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</si>
  <si>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</si>
  <si>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</si>
  <si>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</si>
  <si>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</si>
  <si>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</si>
  <si>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</si>
  <si>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</si>
  <si>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</si>
  <si>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</si>
  <si>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</si>
  <si>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</si>
  <si>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</si>
  <si>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</si>
  <si>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</si>
  <si>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</si>
  <si>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</si>
  <si>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</si>
  <si>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</si>
  <si>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</si>
  <si>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</si>
  <si>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</si>
  <si>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</si>
  <si>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</si>
  <si>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</si>
  <si>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</si>
  <si>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</si>
  <si>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</si>
  <si>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</si>
  <si>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</si>
  <si>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</si>
  <si>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</si>
  <si>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</si>
  <si>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</si>
  <si>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</si>
  <si>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</si>
  <si>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</si>
  <si>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</si>
  <si>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</si>
  <si>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</si>
  <si>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</si>
  <si>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</si>
  <si>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</si>
  <si>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</si>
  <si>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</si>
  <si>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</si>
  <si>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</si>
  <si>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</si>
  <si>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</si>
  <si>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</si>
  <si>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</si>
  <si>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</si>
  <si>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</si>
  <si>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</si>
  <si>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</si>
  <si>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</si>
  <si>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</si>
  <si>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</si>
  <si>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</si>
  <si>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</si>
  <si>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</si>
  <si>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</si>
  <si>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</si>
  <si>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</si>
  <si>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</si>
  <si>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</si>
  <si>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</si>
  <si>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</si>
  <si>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</si>
  <si>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</si>
  <si>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</si>
  <si>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</si>
  <si>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</si>
  <si>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</si>
  <si>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</si>
  <si>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</si>
  <si>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</si>
  <si>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</si>
  <si>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</si>
  <si>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</si>
  <si>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</si>
  <si>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</si>
  <si>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</si>
  <si>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</si>
  <si>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</si>
  <si>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</si>
  <si>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</si>
  <si>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</si>
  <si>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</si>
  <si>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</si>
  <si>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</si>
  <si>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</si>
  <si>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</si>
  <si>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</si>
  <si>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</si>
  <si>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</si>
  <si>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</si>
  <si>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</si>
  <si>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</si>
  <si>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</si>
  <si>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</si>
  <si>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</si>
  <si>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</si>
  <si>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</si>
  <si>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</si>
  <si>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</si>
  <si>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</si>
  <si>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</si>
  <si>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</si>
  <si>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</si>
  <si>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</si>
  <si>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</si>
  <si>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</si>
  <si>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</si>
  <si>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</si>
  <si>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</si>
  <si>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</si>
  <si>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</si>
  <si>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</si>
  <si>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</si>
  <si>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</si>
  <si>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</si>
  <si>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</si>
  <si>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</si>
  <si>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</si>
  <si>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</si>
  <si>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</si>
  <si>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</si>
  <si>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</si>
  <si>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</si>
  <si>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</si>
  <si>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</si>
  <si>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</si>
  <si>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</si>
  <si>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</si>
  <si>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</si>
  <si>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</si>
  <si>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</si>
  <si>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</si>
  <si>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</si>
  <si>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</si>
  <si>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</si>
  <si>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</si>
  <si>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</si>
  <si>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</si>
  <si>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</si>
  <si>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</si>
  <si>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</si>
  <si>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</si>
  <si>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</si>
  <si>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</si>
  <si>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</si>
  <si>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</si>
  <si>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</si>
  <si>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</si>
  <si>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</si>
  <si>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</si>
  <si>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</si>
  <si>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</si>
  <si>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</si>
  <si>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</si>
  <si>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</si>
  <si>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</si>
  <si>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</si>
  <si>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</si>
  <si>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</si>
  <si>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</si>
  <si>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</si>
  <si>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</si>
  <si>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</si>
  <si>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</si>
  <si>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</si>
  <si>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</si>
  <si>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</si>
  <si>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</si>
  <si>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</si>
  <si>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</si>
  <si>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</si>
  <si>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</si>
  <si>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</si>
  <si>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</si>
  <si>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</si>
  <si>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</si>
  <si>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</si>
  <si>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</si>
  <si>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</si>
  <si>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</si>
  <si>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</si>
  <si>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</si>
  <si>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</si>
  <si>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</si>
  <si>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</si>
  <si>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</si>
  <si>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</si>
  <si>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</si>
  <si>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</si>
  <si>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</si>
  <si>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</si>
  <si>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</si>
  <si>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</si>
  <si>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</si>
  <si>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</si>
  <si>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</si>
  <si>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</si>
  <si>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</si>
  <si>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</si>
  <si>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</si>
  <si>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</si>
  <si>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</si>
  <si>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</si>
  <si>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</si>
  <si>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</si>
  <si>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</si>
  <si>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</si>
  <si>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</si>
  <si>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</si>
  <si>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</si>
  <si>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</si>
  <si>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</si>
  <si>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</si>
  <si>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</si>
  <si>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</si>
  <si>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</si>
  <si>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</si>
  <si>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</si>
  <si>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</si>
  <si>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</si>
  <si>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</si>
  <si>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</si>
  <si>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</si>
  <si>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</si>
  <si>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</si>
  <si>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</si>
  <si>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</si>
  <si>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</si>
  <si>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</si>
  <si>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</si>
  <si>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</si>
  <si>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</si>
  <si>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</si>
  <si>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</si>
  <si>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</si>
  <si>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</si>
  <si>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</si>
  <si>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</si>
  <si>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</si>
  <si>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</si>
  <si>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</si>
  <si>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</si>
  <si>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</si>
  <si>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</si>
  <si>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</si>
  <si>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</si>
  <si>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</si>
  <si>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</si>
  <si>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</si>
  <si>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</si>
  <si>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</si>
  <si>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</si>
  <si>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</si>
  <si>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</si>
  <si>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</si>
  <si>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</si>
  <si>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</si>
  <si>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</si>
  <si>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</si>
  <si>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</si>
  <si>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</si>
  <si>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</si>
  <si>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</si>
  <si>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</si>
  <si>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</si>
  <si>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</si>
  <si>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</si>
  <si>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</si>
  <si>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</si>
  <si>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</si>
  <si>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</si>
  <si>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</si>
  <si>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</si>
  <si>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</si>
  <si>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</si>
  <si>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</si>
  <si>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</si>
  <si>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</si>
  <si>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</si>
  <si>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</si>
  <si>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</si>
  <si>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</si>
  <si>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</si>
  <si>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</si>
  <si>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</si>
  <si>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</si>
  <si>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</si>
  <si>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</si>
  <si>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</si>
  <si>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</si>
  <si>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</si>
  <si>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</si>
  <si>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</si>
  <si>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</si>
  <si>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</si>
  <si>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</si>
  <si>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</si>
  <si>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</si>
  <si>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</si>
  <si>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</si>
  <si>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</si>
  <si>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</si>
  <si>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</si>
  <si>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</si>
  <si>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</si>
  <si>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</si>
  <si>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</si>
  <si>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</si>
  <si>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</si>
  <si>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</si>
  <si>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</si>
  <si>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</si>
  <si>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</si>
  <si>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</si>
  <si>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</si>
  <si>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</si>
  <si>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</si>
  <si>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</si>
  <si>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</si>
  <si>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</si>
  <si>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</si>
  <si>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</si>
  <si>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</si>
  <si>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</si>
  <si>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</si>
  <si>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</si>
  <si>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</si>
  <si>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</si>
  <si>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</si>
  <si>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</si>
  <si>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</si>
  <si>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</si>
  <si>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</si>
  <si>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</si>
  <si>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</si>
  <si>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</si>
  <si>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</si>
  <si>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</si>
  <si>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</si>
  <si>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</si>
  <si>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</si>
  <si>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</si>
  <si>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</si>
  <si>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</si>
  <si>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</si>
  <si>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</si>
  <si>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</si>
  <si>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</si>
  <si>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</si>
  <si>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</si>
  <si>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</si>
  <si>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</si>
  <si>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</si>
  <si>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</si>
  <si>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</si>
  <si>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</si>
  <si>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</si>
  <si>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</si>
  <si>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</si>
  <si>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</si>
  <si>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</si>
  <si>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</si>
  <si>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</si>
  <si>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</si>
  <si>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</si>
  <si>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</si>
  <si>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</si>
  <si>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</si>
  <si>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</si>
  <si>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</si>
  <si>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</si>
  <si>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</si>
  <si>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</si>
  <si>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</si>
  <si>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</si>
  <si>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</si>
  <si>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</si>
  <si>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</si>
  <si>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</si>
  <si>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</si>
  <si>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</si>
  <si>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</si>
  <si>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</si>
  <si>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</si>
  <si>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</si>
  <si>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</si>
  <si>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</si>
  <si>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</si>
  <si>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</si>
  <si>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</si>
  <si>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</si>
  <si>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</si>
  <si>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</si>
  <si>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</si>
  <si>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</si>
  <si>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</si>
  <si>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</si>
  <si>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</si>
  <si>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</si>
  <si>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</si>
  <si>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</si>
  <si>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</si>
  <si>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</si>
  <si>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</si>
  <si>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</si>
  <si>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</si>
  <si>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</si>
  <si>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</si>
  <si>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</si>
  <si>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</si>
  <si>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</si>
  <si>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</si>
  <si>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</si>
  <si>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</si>
  <si>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</si>
  <si>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</si>
  <si>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</si>
  <si>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</si>
  <si>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</si>
  <si>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</si>
  <si>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</si>
  <si>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</si>
  <si>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</si>
  <si>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</si>
  <si>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</si>
  <si>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</si>
  <si>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</si>
  <si>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</si>
  <si>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</si>
  <si>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</si>
  <si>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</si>
  <si>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</si>
  <si>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</si>
  <si>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</si>
  <si>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</si>
  <si>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</si>
  <si>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</si>
  <si>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</si>
  <si>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</si>
  <si>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</si>
  <si>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</si>
  <si>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</si>
  <si>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</si>
  <si>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</si>
  <si>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</si>
  <si>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</si>
  <si>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</si>
  <si>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</si>
  <si>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</si>
  <si>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</si>
  <si>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</si>
  <si>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</si>
  <si>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</si>
  <si>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</si>
  <si>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</si>
  <si>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</si>
  <si>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</si>
  <si>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</si>
  <si>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</si>
  <si>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</si>
  <si>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</si>
  <si>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</si>
  <si>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</si>
  <si>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</si>
  <si>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</si>
  <si>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</si>
  <si>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</si>
  <si>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</si>
  <si>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</si>
  <si>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</si>
  <si>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</si>
  <si>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</si>
  <si>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</si>
  <si>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</si>
  <si>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</si>
  <si>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</si>
  <si>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</si>
  <si>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</si>
  <si>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</si>
  <si>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</si>
  <si>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</si>
  <si>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</si>
  <si>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</si>
  <si>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</si>
  <si>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</si>
  <si>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</si>
  <si>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</si>
  <si>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</si>
  <si>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</si>
  <si>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</si>
  <si>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</si>
  <si>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</si>
  <si>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</si>
  <si>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</si>
  <si>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</si>
  <si>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</si>
  <si>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</si>
  <si>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</si>
  <si>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</si>
  <si>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</si>
  <si>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</si>
  <si>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</si>
  <si>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</si>
  <si>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</si>
  <si>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</si>
  <si>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</si>
  <si>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</si>
  <si>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</si>
  <si>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</si>
  <si>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</si>
  <si>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</si>
  <si>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</si>
  <si>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</si>
  <si>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</si>
  <si>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</si>
  <si>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</si>
  <si>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</si>
  <si>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</si>
  <si>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</si>
  <si>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</si>
  <si>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</si>
  <si>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</si>
  <si>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</si>
  <si>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</si>
  <si>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</si>
  <si>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</si>
  <si>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</si>
  <si>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</si>
  <si>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</si>
  <si>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</si>
  <si>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</si>
  <si>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</si>
  <si>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</si>
  <si>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</si>
  <si>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</si>
  <si>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</si>
  <si>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</si>
  <si>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</si>
  <si>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</si>
  <si>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</si>
  <si>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</si>
  <si>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</si>
  <si>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</si>
  <si>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</si>
  <si>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</si>
  <si>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</si>
  <si>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</si>
  <si>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</si>
  <si>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</si>
  <si>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</si>
  <si>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</si>
  <si>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</si>
  <si>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</si>
  <si>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</si>
  <si>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</si>
  <si>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</si>
  <si>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</si>
  <si>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</si>
  <si>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</si>
  <si>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</si>
  <si>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</si>
  <si>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</si>
  <si>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</si>
  <si>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</si>
  <si>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</si>
  <si>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</si>
  <si>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</si>
  <si>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</si>
  <si>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</si>
  <si>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</si>
  <si>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</si>
  <si>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</si>
  <si>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</si>
  <si>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</si>
  <si>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</si>
  <si>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</si>
  <si>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</si>
  <si>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</si>
  <si>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</si>
  <si>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</si>
  <si>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</si>
  <si>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</si>
  <si>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</si>
  <si>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</si>
  <si>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</si>
  <si>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</si>
  <si>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</si>
  <si>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</si>
  <si>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</si>
  <si>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</si>
  <si>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</si>
  <si>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</si>
  <si>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</si>
  <si>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</si>
  <si>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</si>
  <si>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</si>
  <si>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</si>
  <si>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</si>
  <si>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</si>
  <si>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</si>
  <si>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</si>
  <si>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</si>
  <si>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</si>
  <si>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</si>
  <si>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</si>
  <si>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</si>
  <si>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</si>
  <si>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</si>
  <si>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</si>
  <si>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</si>
  <si>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</si>
  <si>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</si>
  <si>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</si>
  <si>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</si>
  <si>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</si>
  <si>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</si>
  <si>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</si>
  <si>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</si>
  <si>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</si>
  <si>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</si>
  <si>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</si>
  <si>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</si>
  <si>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</si>
  <si>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</si>
  <si>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</si>
  <si>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</si>
  <si>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</si>
  <si>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</si>
  <si>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</si>
  <si>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</si>
  <si>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</si>
  <si>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</si>
  <si>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</si>
  <si>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</si>
  <si>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</si>
  <si>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</si>
  <si>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</si>
  <si>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</si>
  <si>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</si>
  <si>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</si>
  <si>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</si>
  <si>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</si>
  <si>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</si>
  <si>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</si>
  <si>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</si>
  <si>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</si>
  <si>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</si>
  <si>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</si>
  <si>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</si>
  <si>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</si>
  <si>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</si>
  <si>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</si>
  <si>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</si>
  <si>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</si>
  <si>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</si>
  <si>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</si>
  <si>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</si>
  <si>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</si>
  <si>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</si>
  <si>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</si>
  <si>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</si>
  <si>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</si>
  <si>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</si>
  <si>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</si>
  <si>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</si>
  <si>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</si>
  <si>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</si>
  <si>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</si>
  <si>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</si>
  <si>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</si>
  <si>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</si>
  <si>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</si>
  <si>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</si>
  <si>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</si>
  <si>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</si>
  <si>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</si>
  <si>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</si>
  <si>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</si>
  <si>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</si>
  <si>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</si>
  <si>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</si>
  <si>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</si>
  <si>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</si>
  <si>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</si>
  <si>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</si>
  <si>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</si>
  <si>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</si>
  <si>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</si>
  <si>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</si>
  <si>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</si>
  <si>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</si>
  <si>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</si>
  <si>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</si>
  <si>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</si>
  <si>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</si>
  <si>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</si>
  <si>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</si>
  <si>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</si>
  <si>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</si>
  <si>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</si>
  <si>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</si>
  <si>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</si>
  <si>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</si>
  <si>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</si>
  <si>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</si>
  <si>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</si>
  <si>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</si>
  <si>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</si>
  <si>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</si>
  <si>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</si>
  <si>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</si>
  <si>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</si>
  <si>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</si>
  <si>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</si>
  <si>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</si>
  <si>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</si>
  <si>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</si>
  <si>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</si>
  <si>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</si>
  <si>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</si>
  <si>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</si>
  <si>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</si>
  <si>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</si>
  <si>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</si>
  <si>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</si>
  <si>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</si>
  <si>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</si>
  <si>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</si>
  <si>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</si>
  <si>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</si>
  <si>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</si>
  <si>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</si>
  <si>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</si>
  <si>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</si>
  <si>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</si>
  <si>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</si>
  <si>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</si>
  <si>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</si>
  <si>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</si>
  <si>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</si>
  <si>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</si>
  <si>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</si>
  <si>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</si>
  <si>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</si>
  <si>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</si>
  <si>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</si>
  <si>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</si>
  <si>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</si>
  <si>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</si>
  <si>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</si>
  <si>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</si>
  <si>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</si>
  <si>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</si>
  <si>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</si>
  <si>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</si>
  <si>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</si>
  <si>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</si>
  <si>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</si>
  <si>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</si>
  <si>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</si>
  <si>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</si>
  <si>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</si>
  <si>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</si>
  <si>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</si>
  <si>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</si>
  <si>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</si>
  <si>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</si>
  <si>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</si>
  <si>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</si>
  <si>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</si>
  <si>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</si>
  <si>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</si>
  <si>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</si>
  <si>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</si>
  <si>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</si>
  <si>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</si>
  <si>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</si>
  <si>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</si>
  <si>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</si>
  <si>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</si>
  <si>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</si>
  <si>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</si>
  <si>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</si>
  <si>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</si>
  <si>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</si>
  <si>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</si>
  <si>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</si>
  <si>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</si>
  <si>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</si>
  <si>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</si>
  <si>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</si>
  <si>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</si>
  <si>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</si>
  <si>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</si>
  <si>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</si>
  <si>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</si>
  <si>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</si>
  <si>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</si>
  <si>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</si>
  <si>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</si>
  <si>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</si>
  <si>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</si>
  <si>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</si>
  <si>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</si>
  <si>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</si>
  <si>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</si>
  <si>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</si>
  <si>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</si>
  <si>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</si>
  <si>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</si>
  <si>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</si>
  <si>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</si>
  <si>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</si>
  <si>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</si>
  <si>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</si>
  <si>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</si>
  <si>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</si>
  <si>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</si>
  <si>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</si>
  <si>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</si>
  <si>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</si>
  <si>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</si>
  <si>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</si>
  <si>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</si>
  <si>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</si>
  <si>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</si>
  <si>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</si>
  <si>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</si>
  <si>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</si>
  <si>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</si>
  <si>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</si>
  <si>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</si>
  <si>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</si>
  <si>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</si>
  <si>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</si>
  <si>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</si>
  <si>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</si>
  <si>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</si>
  <si>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</si>
  <si>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</si>
  <si>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</si>
  <si>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</si>
  <si>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</si>
  <si>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</si>
  <si>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</si>
  <si>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</si>
  <si>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</si>
  <si>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</si>
  <si>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</si>
  <si>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</si>
  <si>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</si>
  <si>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</si>
  <si>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</si>
  <si>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</si>
  <si>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</si>
  <si>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</si>
  <si>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</si>
  <si>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</si>
  <si>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</si>
  <si>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</si>
  <si>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</si>
  <si>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</si>
  <si>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</si>
  <si>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</si>
  <si>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</si>
  <si>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</si>
  <si>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</si>
  <si>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</si>
  <si>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</si>
  <si>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</si>
  <si>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</si>
  <si>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</si>
  <si>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</si>
  <si>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</si>
  <si>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</si>
  <si>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</si>
  <si>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</si>
  <si>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</si>
  <si>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</si>
  <si>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</si>
  <si>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</si>
  <si>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</si>
  <si>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</si>
  <si>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</si>
  <si>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</si>
  <si>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</si>
  <si>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</si>
  <si>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</si>
  <si>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</si>
  <si>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</si>
  <si>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</si>
  <si>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</si>
  <si>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</si>
  <si>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</si>
  <si>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</si>
  <si>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</si>
  <si>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</si>
  <si>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</si>
  <si>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</si>
  <si>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</si>
  <si>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</si>
  <si>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</si>
  <si>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</si>
  <si>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</si>
  <si>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</si>
  <si>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</si>
  <si>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</si>
  <si>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</si>
  <si>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</si>
  <si>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</si>
  <si>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</si>
  <si>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</si>
  <si>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</si>
  <si>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</si>
  <si>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</si>
  <si>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</si>
  <si>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</si>
  <si>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</si>
  <si>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</si>
  <si>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</si>
  <si>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</si>
  <si>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</si>
  <si>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</si>
  <si>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</si>
  <si>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</si>
  <si>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</si>
  <si>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</si>
  <si>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</si>
  <si>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</si>
  <si>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</si>
  <si>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</si>
  <si>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</si>
  <si>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</si>
  <si>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</si>
  <si>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</si>
  <si>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</si>
  <si>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</si>
  <si>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</si>
  <si>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</si>
  <si>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</si>
  <si>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</si>
  <si>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</si>
  <si>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</si>
  <si>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</si>
  <si>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</si>
  <si>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</si>
  <si>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</si>
  <si>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</si>
  <si>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</si>
  <si>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</si>
  <si>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</si>
  <si>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</si>
  <si>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</si>
  <si>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</si>
  <si>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</si>
  <si>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</si>
  <si>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</si>
  <si>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</si>
  <si>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</si>
  <si>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</si>
  <si>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</si>
  <si>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</si>
  <si>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</si>
  <si>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</si>
  <si>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</si>
  <si>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</si>
  <si>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</si>
  <si>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</si>
  <si>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</si>
  <si>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</si>
  <si>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</si>
  <si>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</si>
  <si>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</si>
  <si>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</si>
  <si>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</si>
  <si>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</si>
  <si>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</si>
  <si>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</si>
  <si>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</si>
  <si>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</si>
  <si>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</si>
  <si>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</si>
  <si>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</si>
  <si>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</si>
  <si>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</si>
  <si>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</si>
  <si>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</si>
  <si>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</si>
  <si>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</si>
  <si>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</si>
  <si>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</si>
  <si>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</si>
  <si>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</si>
  <si>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</si>
  <si>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</si>
  <si>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</si>
  <si>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</si>
  <si>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</si>
  <si>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</si>
  <si>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</si>
  <si>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</si>
  <si>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</si>
  <si>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</si>
  <si>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</si>
  <si>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</si>
  <si>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</si>
  <si>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</si>
  <si>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</si>
  <si>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</si>
  <si>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</si>
  <si>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</si>
  <si>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</si>
  <si>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</si>
  <si>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</si>
  <si>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</si>
  <si>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</si>
  <si>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</si>
  <si>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</si>
  <si>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</si>
  <si>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</si>
  <si>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</si>
  <si>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</si>
  <si>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</si>
  <si>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</si>
  <si>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</si>
  <si>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</si>
  <si>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</si>
  <si>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</si>
  <si>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</si>
  <si>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</si>
  <si>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</si>
  <si>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</si>
  <si>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</si>
  <si>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</si>
  <si>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</si>
  <si>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</si>
  <si>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</si>
  <si>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</si>
  <si>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</si>
  <si>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</si>
  <si>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</si>
  <si>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</si>
  <si>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</si>
  <si>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</si>
  <si>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</si>
  <si>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</si>
  <si>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</si>
  <si>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</si>
  <si>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</si>
  <si>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</si>
  <si>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</si>
  <si>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</si>
  <si>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</si>
  <si>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</si>
  <si>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</si>
  <si>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</si>
  <si>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</si>
  <si>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</si>
  <si>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</si>
  <si>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</si>
  <si>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</si>
  <si>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</si>
  <si>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</si>
  <si>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</si>
  <si>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</si>
  <si>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</si>
  <si>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</si>
  <si>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</si>
  <si>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</si>
  <si>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</si>
  <si>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</si>
  <si>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</si>
  <si>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</si>
  <si>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</si>
  <si>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</si>
  <si>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</si>
  <si>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</si>
  <si>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</si>
  <si>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</si>
  <si>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</si>
  <si>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</si>
  <si>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</si>
  <si>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</si>
  <si>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</si>
  <si>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</si>
  <si>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</si>
  <si>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</si>
  <si>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</si>
  <si>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</si>
  <si>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</si>
  <si>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</si>
  <si>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</si>
  <si>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</si>
  <si>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</si>
  <si>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</si>
  <si>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</si>
  <si>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</si>
  <si>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</si>
  <si>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</si>
  <si>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</si>
  <si>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</si>
  <si>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</si>
  <si>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</si>
  <si>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</si>
  <si>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</si>
  <si>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</si>
  <si>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</si>
  <si>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</si>
  <si>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</si>
  <si>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</si>
  <si>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</si>
  <si>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</si>
  <si>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</si>
  <si>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</si>
  <si>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</si>
  <si>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</si>
  <si>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</si>
  <si>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</si>
  <si>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</si>
  <si>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</si>
  <si>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</si>
  <si>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</si>
  <si>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</si>
  <si>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</si>
  <si>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</si>
  <si>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</si>
  <si>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</si>
  <si>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</si>
  <si>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</si>
  <si>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</si>
  <si>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</si>
  <si>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</si>
  <si>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</si>
  <si>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</si>
  <si>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</si>
  <si>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</si>
  <si>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</si>
  <si>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</si>
  <si>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</si>
  <si>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</si>
  <si>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</si>
  <si>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</si>
  <si>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</si>
  <si>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</si>
  <si>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</si>
  <si>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</si>
  <si>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</si>
  <si>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</si>
  <si>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</si>
  <si>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</si>
  <si>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</si>
  <si>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</si>
  <si>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</si>
  <si>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</si>
  <si>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</si>
  <si>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</si>
  <si>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</si>
  <si>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</si>
  <si>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</si>
  <si>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</si>
  <si>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</si>
  <si>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</si>
  <si>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</si>
  <si>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</si>
  <si>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</si>
  <si>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</si>
  <si>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</si>
  <si>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</si>
  <si>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</si>
  <si>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</si>
  <si>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</si>
  <si>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</si>
  <si>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</si>
  <si>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</si>
  <si>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</si>
  <si>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</si>
  <si>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</si>
  <si>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</si>
  <si>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</si>
  <si>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</si>
  <si>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</si>
  <si>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</si>
  <si>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</si>
  <si>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</si>
  <si>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</si>
  <si>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</si>
  <si>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</si>
  <si>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</si>
  <si>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</si>
  <si>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</si>
  <si>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</si>
  <si>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</si>
  <si>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</si>
  <si>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</si>
  <si>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</si>
  <si>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</si>
  <si>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</si>
  <si>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</si>
  <si>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</si>
  <si>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</si>
  <si>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</si>
  <si>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</si>
  <si>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</si>
  <si>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</si>
  <si>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</si>
  <si>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</si>
  <si>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</si>
  <si>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</si>
  <si>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</si>
  <si>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</si>
  <si>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</si>
  <si>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</si>
  <si>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</si>
  <si>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</si>
  <si>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</si>
  <si>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</si>
  <si>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</si>
  <si>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</si>
  <si>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</si>
  <si>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</si>
  <si>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</si>
  <si>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</si>
  <si>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</si>
  <si>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</si>
  <si>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</si>
  <si>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</si>
  <si>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</si>
  <si>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</si>
  <si>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</si>
  <si>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</si>
  <si>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</si>
  <si>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</si>
  <si>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</si>
  <si>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</si>
  <si>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</si>
  <si>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</si>
  <si>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</si>
  <si>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</si>
  <si>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</si>
  <si>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</si>
  <si>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</si>
  <si>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</si>
  <si>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</si>
  <si>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</si>
  <si>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</si>
  <si>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</si>
  <si>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</si>
  <si>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</si>
  <si>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</si>
  <si>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</si>
  <si>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</si>
  <si>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</si>
  <si>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</si>
  <si>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</si>
  <si>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</si>
  <si>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</si>
  <si>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</si>
  <si>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</si>
  <si>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</si>
  <si>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</si>
  <si>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</si>
  <si>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</si>
  <si>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</si>
  <si>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</si>
  <si>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</si>
  <si>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</si>
  <si>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</si>
  <si>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</si>
  <si>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</si>
  <si>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</si>
  <si>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</si>
  <si>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</si>
  <si>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</si>
  <si>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</si>
  <si>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</si>
  <si>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</si>
  <si>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</si>
  <si>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</si>
  <si>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</si>
  <si>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</si>
  <si>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</si>
  <si>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</si>
  <si>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</si>
  <si>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</si>
  <si>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</si>
  <si>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</si>
  <si>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</si>
  <si>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</si>
  <si>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</si>
  <si>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</si>
  <si>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</si>
  <si>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</si>
  <si>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</si>
  <si>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</si>
  <si>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</si>
  <si>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</si>
  <si>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</si>
  <si>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</si>
  <si>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</si>
  <si>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</si>
  <si>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</si>
  <si>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</si>
  <si>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</si>
  <si>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</si>
  <si>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</si>
  <si>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</si>
  <si>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</si>
  <si>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</si>
  <si>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</si>
  <si>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</si>
  <si>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</si>
  <si>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</si>
  <si>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</si>
  <si>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</si>
  <si>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</si>
  <si>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</si>
  <si>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</si>
  <si>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</si>
  <si>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</si>
  <si>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</si>
  <si>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</si>
  <si>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</si>
  <si>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</si>
  <si>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</si>
  <si>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</si>
  <si>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</si>
  <si>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</si>
  <si>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</si>
  <si>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</si>
  <si>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</si>
  <si>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</si>
  <si>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</si>
  <si>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</si>
  <si>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</si>
  <si>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</si>
  <si>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</si>
  <si>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</si>
  <si>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</si>
  <si>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</si>
  <si>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</si>
  <si>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</si>
  <si>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</si>
  <si>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</si>
  <si>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</si>
  <si>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</si>
  <si>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</si>
  <si>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</si>
  <si>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</si>
  <si>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</si>
  <si>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</si>
  <si>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</si>
  <si>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</si>
  <si>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</si>
  <si>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</si>
  <si>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</si>
  <si>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</si>
  <si>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</si>
  <si>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</si>
  <si>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</si>
  <si>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</si>
  <si>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</si>
  <si>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</si>
  <si>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</si>
  <si>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</si>
  <si>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</si>
  <si>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</si>
  <si>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</si>
  <si>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</si>
  <si>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</si>
  <si>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</si>
  <si>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</si>
  <si>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</si>
  <si>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</si>
  <si>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</si>
  <si>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</si>
  <si>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</si>
  <si>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</si>
  <si>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</si>
  <si>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</si>
  <si>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</si>
  <si>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</si>
  <si>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</si>
  <si>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</si>
  <si>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</si>
  <si>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</si>
  <si>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</si>
  <si>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</si>
  <si>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</si>
  <si>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</si>
  <si>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</si>
  <si>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</si>
  <si>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</si>
  <si>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</si>
  <si>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</si>
  <si>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</si>
  <si>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</si>
  <si>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</si>
  <si>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</si>
  <si>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</si>
  <si>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</si>
  <si>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</si>
  <si>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</si>
  <si>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</si>
  <si>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</si>
  <si>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</si>
  <si>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</si>
  <si>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</si>
  <si>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</si>
  <si>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</si>
  <si>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</si>
  <si>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</si>
  <si>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</si>
  <si>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</si>
  <si>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</si>
  <si>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</si>
  <si>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</si>
  <si>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</si>
  <si>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</si>
  <si>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</si>
  <si>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</si>
  <si>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</si>
  <si>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</si>
  <si>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</si>
  <si>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</si>
  <si>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</si>
  <si>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</si>
  <si>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</si>
  <si>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</si>
  <si>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</si>
  <si>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</si>
  <si>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</si>
  <si>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</si>
  <si>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</si>
  <si>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</si>
  <si>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</si>
  <si>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</si>
  <si>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</si>
  <si>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</si>
  <si>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</si>
  <si>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</si>
  <si>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</si>
  <si>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</si>
  <si>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</si>
  <si>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</si>
  <si>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</si>
  <si>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</si>
  <si>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</si>
  <si>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</si>
  <si>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</si>
  <si>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</si>
  <si>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</si>
  <si>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</si>
  <si>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</si>
  <si>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</si>
  <si>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</si>
  <si>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</si>
  <si>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</si>
  <si>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</si>
  <si>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</si>
  <si>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</si>
  <si>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</si>
  <si>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</si>
  <si>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</si>
  <si>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</si>
  <si>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</si>
  <si>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</si>
  <si>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</si>
  <si>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</si>
  <si>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</si>
  <si>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</si>
  <si>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</si>
  <si>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</si>
  <si>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</si>
  <si>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</si>
  <si>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</si>
  <si>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</si>
  <si>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</si>
  <si>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</si>
  <si>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</si>
  <si>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</si>
  <si>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</si>
  <si>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</si>
  <si>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</si>
  <si>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</si>
  <si>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</si>
  <si>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</si>
  <si>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</si>
  <si>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</si>
  <si>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</si>
  <si>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</si>
  <si>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</si>
  <si>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</si>
  <si>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</si>
  <si>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</si>
  <si>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</si>
  <si>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</si>
  <si>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</si>
  <si>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</si>
  <si>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</si>
  <si>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</si>
  <si>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</si>
  <si>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</si>
  <si>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</si>
  <si>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</si>
  <si>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</si>
  <si>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</si>
  <si>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</si>
  <si>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</si>
  <si>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</si>
  <si>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</si>
  <si>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</si>
  <si>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</si>
  <si>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</si>
  <si>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</si>
  <si>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</si>
  <si>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</si>
  <si>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</si>
  <si>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</si>
  <si>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</si>
  <si>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</si>
  <si>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</si>
  <si>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</si>
  <si>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</si>
  <si>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</si>
  <si>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</si>
  <si>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</si>
  <si>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</si>
  <si>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</si>
  <si>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</si>
  <si>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</si>
  <si>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</si>
  <si>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</si>
  <si>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</si>
  <si>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</si>
  <si>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</si>
  <si>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</si>
  <si>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</si>
  <si>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</si>
  <si>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</si>
  <si>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</si>
  <si>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</si>
  <si>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</si>
  <si>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</si>
  <si>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</si>
  <si>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</si>
  <si>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</si>
  <si>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</si>
  <si>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</si>
  <si>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</si>
  <si>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</si>
  <si>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</si>
  <si>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</si>
  <si>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</si>
  <si>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</si>
  <si>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</si>
  <si>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</si>
  <si>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</si>
  <si>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</si>
  <si>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</si>
  <si>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</si>
  <si>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</si>
  <si>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</si>
  <si>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</si>
  <si>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</si>
  <si>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</si>
  <si>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</si>
  <si>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</si>
  <si>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</si>
  <si>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</si>
  <si>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</si>
  <si>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</si>
  <si>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</si>
  <si>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</si>
  <si>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</si>
  <si>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</si>
  <si>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</si>
  <si>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</si>
  <si>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</si>
  <si>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</si>
  <si>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</si>
  <si>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</si>
  <si>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</si>
  <si>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</si>
  <si>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</si>
  <si>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</si>
  <si>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</si>
  <si>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</si>
  <si>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</si>
  <si>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</si>
  <si>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</si>
  <si>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</si>
  <si>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</si>
  <si>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</si>
  <si>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</si>
  <si>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</si>
  <si>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</si>
  <si>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</si>
  <si>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</si>
  <si>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</si>
  <si>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</si>
  <si>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</si>
  <si>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</si>
  <si>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</si>
  <si>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</si>
  <si>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</si>
  <si>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</si>
  <si>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</si>
  <si>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</si>
  <si>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</si>
  <si>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</si>
  <si>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</si>
  <si>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</si>
  <si>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</si>
  <si>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</si>
  <si>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</si>
  <si>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</si>
  <si>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</si>
  <si>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</si>
  <si>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</si>
  <si>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</si>
  <si>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</si>
  <si>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</si>
  <si>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</si>
  <si>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</si>
  <si>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</si>
  <si>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</si>
  <si>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</si>
  <si>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</si>
  <si>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</si>
  <si>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</si>
  <si>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</si>
  <si>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</si>
  <si>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</si>
  <si>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</si>
  <si>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</si>
  <si>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</si>
  <si>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</si>
  <si>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</si>
  <si>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</si>
  <si>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</si>
  <si>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</si>
  <si>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</si>
  <si>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</si>
  <si>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</si>
  <si>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</si>
  <si>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</si>
  <si>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</si>
  <si>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</si>
  <si>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</si>
  <si>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</si>
  <si>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</si>
  <si>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</si>
  <si>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</si>
  <si>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</si>
  <si>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</si>
  <si>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</si>
  <si>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</si>
  <si>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</si>
  <si>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</si>
  <si>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</si>
  <si>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</si>
  <si>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</si>
  <si>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</si>
  <si>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</si>
  <si>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</si>
  <si>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</si>
  <si>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</si>
  <si>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</si>
  <si>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</si>
  <si>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</si>
  <si>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</si>
  <si>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</si>
  <si>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</si>
  <si>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</si>
  <si>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</si>
  <si>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</si>
  <si>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</si>
  <si>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</si>
  <si>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</si>
  <si>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</si>
  <si>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</si>
  <si>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</si>
  <si>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</si>
  <si>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</si>
  <si>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</si>
  <si>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</si>
  <si>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</si>
  <si>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</si>
  <si>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</si>
  <si>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</si>
  <si>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</si>
  <si>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</si>
  <si>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</si>
  <si>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</si>
  <si>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</si>
  <si>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</si>
  <si>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</si>
  <si>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</si>
  <si>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</si>
  <si>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</si>
  <si>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</si>
  <si>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</si>
  <si>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</si>
  <si>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</si>
  <si>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</si>
  <si>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</si>
  <si>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</si>
  <si>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</si>
  <si>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</si>
  <si>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</si>
  <si>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</si>
  <si>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</si>
  <si>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</si>
  <si>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</si>
  <si>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</si>
  <si>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</si>
  <si>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</si>
  <si>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</si>
  <si>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</si>
  <si>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</si>
  <si>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</si>
  <si>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</si>
  <si>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</si>
  <si>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</si>
  <si>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</si>
  <si>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</si>
  <si>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</si>
  <si>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</si>
  <si>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</si>
  <si>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</si>
  <si>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</si>
  <si>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</si>
  <si>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</si>
  <si>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</si>
  <si>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</si>
  <si>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</si>
  <si>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</si>
  <si>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</si>
  <si>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</si>
  <si>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</si>
  <si>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</si>
  <si>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</si>
  <si>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</si>
  <si>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</si>
  <si>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</si>
  <si>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</si>
  <si>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</si>
  <si>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</si>
  <si>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</si>
  <si>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</si>
  <si>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</si>
  <si>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</si>
  <si>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</si>
  <si>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</si>
  <si>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</si>
  <si>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</si>
  <si>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</si>
  <si>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</si>
  <si>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</si>
  <si>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</si>
  <si>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</si>
  <si>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</si>
  <si>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</si>
  <si>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</si>
  <si>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</si>
  <si>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</si>
  <si>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</si>
  <si>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</si>
  <si>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</si>
  <si>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</si>
  <si>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</si>
  <si>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</si>
  <si>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</si>
  <si>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</si>
  <si>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</si>
  <si>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</si>
  <si>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</si>
  <si>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</si>
  <si>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</si>
  <si>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</si>
  <si>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</si>
  <si>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</si>
  <si>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</si>
  <si>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</si>
  <si>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</si>
  <si>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</si>
  <si>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</si>
  <si>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</si>
  <si>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</si>
  <si>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</si>
  <si>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</si>
  <si>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</si>
  <si>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</si>
  <si>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</si>
  <si>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</si>
  <si>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</si>
  <si>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</si>
  <si>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</si>
  <si>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</si>
  <si>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</si>
  <si>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</si>
  <si>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</si>
  <si>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</si>
  <si>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</si>
  <si>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</si>
  <si>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</si>
  <si>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</si>
  <si>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</si>
  <si>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</si>
  <si>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</si>
  <si>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</si>
  <si>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</si>
  <si>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</si>
  <si>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</si>
  <si>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</si>
  <si>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</si>
  <si>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</si>
  <si>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</si>
  <si>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</si>
  <si>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</si>
  <si>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</si>
  <si>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</si>
  <si>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</si>
  <si>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</si>
  <si>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</si>
  <si>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</si>
  <si>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</si>
  <si>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</si>
  <si>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</si>
  <si>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</si>
  <si>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</si>
  <si>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</si>
  <si>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</si>
  <si>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</si>
  <si>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</si>
  <si>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</si>
  <si>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</si>
  <si>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</si>
  <si>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</si>
  <si>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</si>
  <si>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</si>
  <si>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</si>
  <si>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</si>
  <si>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</si>
  <si>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</si>
  <si>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</si>
  <si>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</si>
  <si>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</si>
  <si>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</si>
  <si>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</si>
  <si>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</si>
  <si>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</si>
  <si>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</si>
  <si>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</si>
  <si>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</si>
  <si>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</si>
  <si>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</si>
  <si>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</si>
  <si>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</si>
  <si>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</si>
  <si>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</si>
  <si>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</si>
  <si>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</si>
  <si>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</si>
  <si>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</si>
  <si>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</si>
  <si>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</si>
  <si>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</si>
  <si>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</si>
  <si>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</si>
  <si>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</si>
  <si>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</si>
  <si>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</si>
  <si>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</si>
  <si>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</si>
  <si>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</si>
  <si>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</si>
  <si>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</si>
  <si>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</si>
  <si>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</si>
  <si>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</si>
  <si>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</si>
  <si>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</si>
  <si>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</si>
  <si>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</si>
  <si>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</si>
  <si>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</si>
  <si>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</si>
  <si>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</si>
  <si>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</si>
  <si>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</si>
  <si>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</si>
  <si>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</si>
  <si>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</si>
  <si>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</si>
  <si>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</si>
  <si>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</si>
  <si>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</si>
  <si>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</si>
  <si>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</si>
  <si>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</si>
  <si>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</si>
  <si>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</si>
  <si>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</si>
  <si>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</si>
  <si>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</si>
  <si>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</si>
  <si>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</si>
  <si>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</si>
  <si>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</si>
  <si>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</si>
  <si>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</si>
  <si>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</si>
  <si>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</si>
  <si>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</si>
  <si>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</si>
  <si>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</si>
  <si>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</si>
  <si>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</si>
  <si>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</si>
  <si>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</si>
  <si>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</si>
  <si>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</si>
  <si>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</si>
  <si>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</si>
  <si>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</si>
  <si>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</si>
  <si>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</si>
  <si>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</si>
  <si>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</si>
  <si>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</si>
  <si>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</si>
  <si>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</si>
  <si>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</si>
  <si>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</si>
  <si>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</si>
  <si>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</si>
  <si>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</si>
  <si>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</si>
  <si>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</si>
  <si>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</si>
  <si>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</si>
  <si>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</si>
  <si>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</si>
  <si>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</si>
  <si>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</si>
  <si>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</si>
  <si>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</si>
  <si>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</si>
  <si>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</si>
  <si>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</si>
  <si>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</si>
  <si>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</si>
  <si>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</si>
  <si>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</si>
  <si>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</si>
  <si>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</si>
  <si>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</si>
  <si>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</si>
  <si>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</si>
  <si>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</si>
  <si>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</si>
  <si>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</si>
  <si>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</si>
  <si>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</si>
  <si>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</si>
  <si>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</si>
  <si>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</si>
  <si>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</si>
  <si>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</si>
  <si>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</si>
  <si>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</si>
  <si>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</si>
  <si>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</si>
  <si>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</si>
  <si>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</si>
  <si>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</si>
  <si>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</si>
  <si>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</si>
  <si>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</si>
  <si>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</si>
  <si>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</si>
  <si>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</si>
  <si>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</si>
  <si>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</si>
  <si>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</si>
  <si>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</si>
  <si>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</si>
  <si>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</si>
  <si>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</si>
  <si>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</si>
  <si>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</si>
  <si>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</si>
  <si>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</si>
  <si>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</si>
  <si>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</si>
  <si>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</si>
  <si>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</si>
  <si>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</si>
  <si>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</si>
  <si>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</si>
  <si>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</si>
  <si>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</si>
  <si>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</si>
  <si>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</si>
  <si>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</si>
  <si>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</si>
  <si>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</si>
  <si>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</si>
  <si>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</si>
  <si>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</si>
  <si>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</si>
  <si>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</si>
  <si>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</si>
  <si>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</si>
  <si>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</si>
  <si>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</si>
  <si>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</si>
  <si>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</si>
  <si>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</si>
  <si>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</si>
  <si>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</si>
  <si>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</si>
  <si>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</si>
  <si>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</si>
  <si>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</si>
  <si>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</si>
  <si>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</si>
  <si>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</si>
  <si>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</si>
  <si>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</si>
  <si>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</si>
  <si>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</si>
  <si>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</si>
  <si>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</si>
  <si>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</si>
  <si>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</si>
  <si>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</si>
  <si>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</si>
  <si>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</si>
  <si>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</si>
  <si>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</si>
  <si>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</si>
  <si>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</si>
  <si>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</si>
  <si>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</si>
  <si>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</si>
  <si>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</si>
  <si>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</si>
  <si>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</si>
  <si>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</si>
  <si>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</si>
  <si>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</si>
  <si>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</si>
  <si>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</si>
  <si>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</si>
  <si>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</si>
  <si>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</si>
  <si>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</si>
  <si>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</si>
  <si>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</si>
  <si>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</si>
  <si>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</si>
  <si>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</si>
  <si>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</si>
  <si>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</si>
  <si>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</si>
  <si>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</si>
  <si>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</si>
  <si>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</si>
  <si>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</si>
  <si>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</si>
  <si>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</si>
  <si>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</si>
  <si>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</si>
  <si>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</si>
  <si>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</si>
  <si>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</si>
  <si>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</si>
  <si>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</si>
  <si>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</si>
  <si>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</si>
  <si>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</si>
  <si>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</si>
  <si>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</si>
  <si>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</si>
  <si>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</si>
  <si>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</si>
  <si>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</si>
  <si>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</si>
  <si>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</si>
  <si>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</si>
  <si>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</si>
  <si>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</si>
  <si>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</si>
  <si>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</si>
  <si>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</si>
  <si>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</si>
  <si>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</si>
  <si>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</si>
  <si>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</si>
  <si>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</si>
  <si>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</si>
  <si>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</si>
  <si>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</si>
  <si>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</si>
  <si>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</si>
  <si>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</si>
  <si>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</si>
  <si>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</si>
  <si>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</si>
  <si>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</si>
  <si>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</si>
  <si>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</si>
  <si>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</si>
  <si>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</si>
  <si>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</si>
  <si>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</si>
  <si>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</si>
  <si>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</si>
  <si>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</si>
  <si>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</si>
  <si>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</si>
  <si>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</si>
  <si>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</si>
  <si>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</si>
  <si>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</si>
  <si>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</si>
  <si>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</si>
  <si>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</si>
  <si>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</si>
  <si>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</si>
  <si>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</si>
  <si>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</si>
  <si>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</si>
  <si>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</si>
  <si>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</si>
  <si>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</si>
  <si>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</si>
  <si>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</si>
  <si>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</si>
  <si>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</si>
  <si>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</si>
  <si>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</si>
  <si>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</si>
  <si>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</si>
  <si>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</si>
  <si>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</si>
  <si>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</si>
  <si>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</si>
  <si>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</si>
  <si>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</si>
  <si>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</si>
  <si>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</si>
  <si>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</si>
  <si>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</si>
  <si>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</si>
  <si>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</si>
  <si>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</si>
  <si>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</si>
  <si>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</si>
  <si>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</si>
  <si>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</si>
  <si>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</si>
  <si>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</si>
  <si>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</si>
  <si>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</si>
  <si>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</si>
  <si>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</si>
  <si>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</si>
  <si>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</si>
  <si>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</si>
  <si>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</si>
  <si>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</si>
  <si>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</si>
  <si>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</si>
  <si>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</si>
  <si>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</si>
  <si>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</si>
  <si>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</si>
  <si>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</si>
  <si>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</si>
  <si>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</si>
  <si>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</si>
  <si>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</si>
  <si>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</si>
  <si>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</si>
  <si>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</si>
  <si>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</si>
  <si>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</si>
  <si>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</si>
  <si>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</si>
  <si>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</si>
  <si>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</si>
  <si>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</si>
  <si>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</si>
  <si>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</si>
  <si>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</si>
  <si>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</si>
  <si>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</si>
  <si>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</si>
  <si>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</si>
  <si>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</si>
  <si>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</si>
  <si>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</si>
  <si>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</si>
  <si>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</si>
  <si>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</si>
  <si>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</si>
  <si>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</si>
  <si>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</si>
  <si>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</si>
  <si>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</si>
  <si>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</si>
  <si>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</si>
  <si>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</si>
  <si>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</si>
  <si>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</si>
  <si>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</si>
  <si>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</si>
  <si>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</si>
  <si>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</si>
  <si>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</si>
  <si>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</si>
  <si>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</si>
  <si>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</si>
  <si>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</si>
  <si>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</si>
  <si>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</si>
  <si>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</si>
  <si>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</si>
  <si>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</si>
  <si>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</si>
  <si>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</si>
  <si>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</si>
  <si>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</si>
  <si>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</si>
  <si>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</si>
  <si>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</si>
  <si>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</si>
  <si>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</si>
  <si>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</si>
  <si>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</si>
  <si>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</si>
  <si>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</si>
  <si>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</si>
  <si>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</si>
  <si>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</si>
  <si>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</si>
  <si>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</si>
  <si>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</si>
  <si>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</si>
  <si>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</si>
  <si>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</si>
  <si>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</si>
  <si>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</si>
  <si>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</si>
  <si>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</si>
  <si>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</si>
  <si>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</si>
  <si>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</si>
  <si>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</si>
  <si>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</si>
  <si>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</si>
  <si>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</si>
  <si>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</si>
  <si>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</si>
  <si>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</si>
  <si>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</si>
  <si>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</si>
  <si>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</si>
  <si>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</si>
  <si>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</si>
  <si>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</si>
  <si>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</si>
  <si>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</si>
  <si>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</si>
  <si>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</si>
  <si>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</si>
  <si>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</si>
  <si>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</si>
  <si>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</si>
  <si>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</si>
  <si>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</si>
  <si>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</si>
  <si>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</si>
  <si>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</si>
  <si>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</si>
  <si>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</si>
  <si>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</si>
  <si>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</si>
  <si>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</si>
  <si>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</si>
  <si>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</si>
  <si>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</si>
  <si>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</si>
  <si>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</si>
  <si>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</si>
  <si>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</si>
  <si>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</si>
  <si>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</si>
  <si>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</si>
  <si>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</si>
  <si>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</si>
  <si>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</si>
  <si>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</si>
  <si>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</si>
  <si>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</si>
  <si>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</si>
  <si>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</si>
  <si>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</si>
  <si>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</si>
  <si>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</si>
  <si>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</si>
  <si>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</si>
  <si>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</si>
  <si>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</si>
  <si>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</si>
  <si>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</si>
  <si>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</si>
  <si>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</si>
  <si>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</si>
  <si>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</si>
  <si>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</si>
  <si>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</si>
  <si>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</si>
  <si>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</si>
  <si>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</si>
  <si>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</si>
  <si>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</si>
  <si>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</si>
  <si>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</si>
  <si>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</si>
  <si>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</si>
  <si>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</si>
  <si>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</si>
  <si>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</si>
  <si>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</si>
  <si>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</si>
  <si>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</si>
  <si>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</si>
  <si>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</si>
  <si>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</si>
  <si>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</si>
  <si>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</si>
  <si>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</si>
  <si>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</si>
  <si>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</si>
  <si>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</si>
  <si>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</si>
  <si>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</si>
  <si>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</si>
  <si>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</si>
  <si>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</si>
  <si>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</si>
  <si>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</si>
  <si>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</si>
  <si>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</si>
  <si>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</si>
  <si>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</si>
  <si>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</si>
  <si>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</si>
  <si>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</si>
  <si>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</si>
  <si>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</si>
  <si>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</si>
  <si>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</si>
  <si>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</si>
  <si>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</si>
  <si>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</si>
  <si>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</si>
  <si>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</si>
  <si>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</si>
  <si>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</si>
  <si>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</si>
  <si>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</si>
  <si>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</si>
  <si>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</si>
  <si>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</si>
  <si>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</si>
  <si>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</si>
  <si>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</si>
  <si>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</si>
  <si>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</si>
  <si>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</si>
  <si>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</si>
  <si>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</si>
  <si>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</si>
  <si>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</si>
  <si>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</si>
  <si>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</si>
  <si>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</si>
  <si>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</si>
  <si>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</si>
  <si>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</si>
  <si>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</si>
  <si>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</si>
  <si>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</si>
  <si>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</si>
  <si>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</si>
  <si>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</si>
  <si>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</si>
  <si>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</si>
  <si>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</si>
  <si>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</si>
  <si>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</si>
  <si>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</si>
  <si>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</si>
  <si>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</si>
  <si>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</si>
  <si>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</si>
  <si>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</si>
  <si>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</si>
  <si>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</si>
  <si>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</si>
  <si>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</si>
  <si>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</si>
  <si>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</si>
  <si>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</si>
  <si>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</si>
  <si>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</si>
  <si>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</si>
  <si>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</si>
  <si>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</si>
  <si>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</si>
  <si>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</si>
  <si>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</si>
  <si>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</si>
  <si>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</si>
  <si>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</si>
  <si>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</si>
  <si>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</si>
  <si>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</si>
  <si>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</si>
  <si>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</si>
  <si>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</si>
  <si>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</si>
  <si>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</si>
  <si>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</si>
  <si>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</si>
  <si>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</si>
  <si>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</si>
  <si>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</si>
  <si>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</si>
  <si>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</si>
  <si>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</si>
  <si>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</si>
  <si>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</si>
  <si>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</si>
  <si>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</si>
  <si>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</si>
  <si>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</si>
  <si>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</si>
  <si>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</si>
  <si>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</si>
  <si>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</si>
  <si>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</si>
  <si>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</si>
  <si>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</si>
  <si>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</si>
  <si>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</si>
  <si>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</si>
  <si>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</si>
  <si>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</si>
  <si>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</si>
  <si>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</si>
  <si>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</si>
  <si>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</si>
  <si>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</si>
  <si>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</si>
  <si>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</si>
  <si>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</si>
  <si>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</si>
  <si>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</si>
  <si>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</si>
  <si>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</si>
  <si>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</si>
  <si>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</si>
  <si>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</si>
  <si>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</si>
  <si>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</si>
  <si>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</si>
  <si>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</si>
  <si>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</si>
  <si>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</si>
  <si>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</si>
  <si>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</si>
  <si>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</si>
  <si>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</si>
  <si>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</si>
  <si>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</si>
  <si>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</si>
  <si>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</si>
  <si>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</si>
  <si>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</si>
  <si>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</si>
  <si>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</si>
  <si>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</si>
  <si>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</si>
  <si>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</si>
  <si>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</si>
  <si>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</si>
  <si>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</si>
  <si>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</si>
  <si>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</si>
  <si>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</si>
  <si>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</si>
  <si>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</si>
  <si>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</si>
  <si>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</si>
  <si>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</si>
  <si>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</si>
  <si>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</si>
  <si>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</si>
  <si>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</si>
  <si>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</si>
  <si>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</si>
  <si>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</si>
  <si>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</si>
  <si>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</si>
  <si>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</si>
  <si>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</si>
  <si>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</si>
  <si>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</si>
  <si>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</si>
  <si>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</si>
  <si>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</si>
  <si>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</si>
  <si>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</si>
  <si>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</si>
  <si>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</si>
  <si>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</si>
  <si>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</si>
  <si>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</si>
  <si>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</si>
  <si>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</si>
  <si>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</si>
  <si>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</si>
  <si>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</si>
  <si>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</si>
  <si>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</si>
  <si>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</si>
  <si>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</si>
  <si>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</si>
  <si>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</si>
  <si>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</si>
  <si>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</si>
  <si>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</si>
  <si>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</si>
  <si>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</si>
  <si>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</si>
  <si>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</si>
  <si>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</si>
  <si>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</si>
  <si>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</si>
  <si>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</si>
  <si>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</si>
  <si>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</si>
  <si>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</si>
  <si>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</si>
  <si>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</si>
  <si>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</si>
  <si>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</si>
  <si>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</si>
  <si>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</si>
  <si>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</si>
  <si>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</si>
  <si>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</si>
  <si>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</si>
  <si>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</si>
  <si>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</si>
  <si>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</si>
  <si>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</si>
  <si>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</si>
  <si>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</si>
  <si>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</si>
  <si>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</si>
  <si>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</si>
  <si>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</si>
  <si>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</si>
  <si>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</si>
  <si>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</si>
  <si>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</si>
  <si>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</si>
  <si>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</si>
  <si>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</si>
  <si>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</si>
  <si>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</si>
  <si>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</si>
  <si>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</si>
  <si>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</si>
  <si>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</si>
  <si>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</si>
  <si>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</si>
  <si>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</si>
  <si>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</si>
  <si>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</si>
  <si>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</si>
  <si>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</si>
  <si>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</si>
  <si>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</si>
  <si>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</si>
  <si>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</si>
  <si>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</si>
  <si>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</si>
  <si>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</si>
  <si>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</si>
  <si>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</si>
  <si>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</si>
  <si>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</si>
  <si>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</si>
  <si>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</si>
  <si>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</si>
  <si>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</si>
  <si>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</si>
  <si>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</si>
  <si>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</si>
  <si>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</si>
  <si>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</si>
  <si>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</si>
  <si>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</si>
  <si>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</si>
  <si>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</si>
  <si>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</si>
  <si>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</si>
  <si>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</si>
  <si>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</si>
  <si>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</si>
  <si>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</si>
  <si>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</si>
  <si>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</si>
  <si>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</si>
  <si>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</si>
  <si>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</si>
  <si>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</si>
  <si>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</si>
  <si>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</si>
  <si>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</si>
  <si>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</si>
  <si>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</si>
  <si>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</si>
  <si>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</si>
  <si>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</si>
  <si>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</si>
  <si>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</si>
  <si>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</si>
  <si>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</si>
  <si>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</si>
  <si>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</si>
  <si>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</si>
  <si>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</si>
  <si>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</si>
  <si>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</si>
  <si>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</si>
  <si>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</si>
  <si>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</si>
  <si>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</si>
  <si>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</si>
  <si>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</si>
  <si>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</si>
  <si>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</si>
  <si>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</si>
  <si>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</si>
  <si>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</si>
  <si>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</si>
  <si>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</si>
  <si>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</si>
  <si>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</si>
  <si>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</si>
  <si>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</si>
  <si>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</si>
  <si>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</si>
  <si>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</si>
  <si>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</si>
  <si>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</si>
  <si>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</si>
  <si>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</si>
  <si>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</si>
  <si>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</si>
  <si>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</si>
  <si>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</si>
  <si>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</si>
  <si>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</si>
  <si>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</si>
  <si>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</si>
  <si>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</si>
  <si>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</si>
  <si>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</si>
  <si>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</si>
  <si>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</si>
  <si>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</si>
  <si>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</si>
  <si>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</si>
  <si>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</si>
  <si>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</si>
  <si>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</si>
  <si>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</si>
  <si>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</si>
  <si>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</si>
  <si>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</si>
  <si>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</si>
  <si>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</si>
  <si>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</si>
  <si>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</si>
  <si>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</si>
  <si>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</si>
  <si>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</si>
  <si>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</si>
  <si>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</si>
  <si>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</si>
  <si>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</si>
  <si>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</si>
  <si>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</si>
  <si>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</si>
  <si>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</si>
  <si>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</si>
  <si>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</si>
  <si>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</si>
  <si>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</si>
  <si>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</si>
  <si>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</si>
  <si>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</si>
  <si>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</si>
  <si>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</si>
  <si>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</si>
  <si>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</si>
  <si>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</si>
  <si>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</si>
  <si>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</si>
  <si>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</si>
  <si>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</si>
  <si>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</si>
  <si>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</si>
  <si>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</si>
  <si>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</si>
  <si>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</si>
  <si>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</si>
  <si>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</si>
  <si>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</si>
  <si>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</si>
  <si>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</si>
  <si>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</si>
  <si>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</si>
  <si>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</si>
  <si>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</si>
  <si>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</si>
  <si>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</si>
  <si>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</si>
  <si>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</si>
  <si>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</si>
  <si>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</si>
  <si>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</si>
  <si>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</si>
  <si>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</si>
  <si>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</si>
  <si>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</si>
  <si>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</si>
  <si>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</si>
  <si>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</si>
  <si>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</si>
  <si>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</si>
  <si>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</si>
  <si>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</si>
  <si>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</si>
  <si>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</si>
  <si>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</si>
  <si>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</si>
  <si>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</si>
  <si>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</si>
  <si>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</si>
  <si>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</si>
  <si>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</si>
  <si>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</si>
  <si>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</si>
  <si>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</si>
  <si>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</si>
  <si>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</si>
  <si>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</si>
  <si>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</si>
  <si>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</si>
  <si>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</si>
  <si>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</si>
  <si>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</si>
  <si>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</si>
  <si>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</si>
  <si>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</si>
  <si>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</si>
  <si>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</si>
  <si>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</si>
  <si>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</si>
  <si>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</si>
  <si>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</si>
  <si>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</si>
  <si>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</si>
  <si>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</si>
  <si>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</si>
  <si>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</si>
  <si>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</si>
  <si>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</si>
  <si>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</si>
  <si>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</si>
  <si>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</si>
  <si>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</si>
  <si>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</si>
  <si>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</si>
  <si>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</si>
  <si>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</si>
  <si>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</si>
  <si>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</si>
  <si>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</si>
  <si>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</si>
  <si>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</si>
  <si>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</si>
  <si>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</si>
  <si>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</si>
  <si>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</si>
  <si>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</si>
  <si>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</si>
  <si>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</si>
  <si>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</si>
  <si>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</si>
  <si>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</si>
  <si>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</si>
  <si>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</si>
  <si>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</si>
  <si>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</si>
  <si>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</si>
  <si>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</si>
  <si>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</si>
  <si>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</si>
  <si>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</si>
  <si>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</si>
  <si>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</si>
  <si>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</si>
  <si>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</si>
  <si>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</si>
  <si>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</si>
  <si>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</si>
  <si>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</si>
  <si>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</si>
  <si>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</si>
  <si>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</si>
  <si>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</si>
  <si>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</si>
  <si>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</si>
  <si>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</si>
  <si>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</si>
  <si>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</si>
  <si>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</si>
  <si>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</si>
  <si>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</si>
  <si>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</si>
  <si>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</si>
  <si>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</si>
  <si>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</si>
  <si>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</si>
  <si>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</si>
  <si>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</si>
  <si>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</si>
  <si>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</si>
  <si>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</si>
  <si>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</si>
  <si>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</si>
  <si>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</si>
  <si>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</si>
  <si>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</si>
  <si>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</si>
  <si>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</si>
  <si>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</si>
  <si>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</si>
  <si>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</si>
  <si>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</si>
  <si>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</si>
  <si>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</si>
  <si>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</si>
  <si>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</si>
  <si>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</si>
  <si>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</si>
  <si>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</si>
  <si>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</si>
  <si>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</si>
  <si>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</si>
  <si>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</si>
  <si>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</si>
  <si>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</si>
  <si>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</si>
  <si>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</si>
  <si>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</si>
  <si>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</si>
  <si>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</si>
  <si>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</si>
  <si>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</si>
  <si>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</si>
  <si>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</si>
  <si>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</si>
  <si>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</si>
  <si>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</si>
  <si>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</si>
  <si>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</si>
  <si>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</si>
  <si>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</si>
  <si>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</si>
  <si>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</si>
  <si>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</si>
  <si>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</si>
  <si>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</si>
  <si>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</si>
  <si>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</si>
  <si>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</si>
  <si>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</si>
  <si>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</si>
  <si>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</si>
  <si>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</si>
  <si>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</si>
  <si>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</si>
  <si>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</si>
  <si>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</si>
  <si>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</si>
  <si>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</si>
  <si>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</si>
  <si>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</si>
  <si>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</si>
  <si>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</si>
  <si>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</si>
  <si>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</si>
  <si>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</si>
  <si>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</si>
  <si>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</si>
  <si>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</si>
  <si>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</si>
  <si>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</si>
  <si>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</si>
  <si>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</si>
  <si>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</si>
  <si>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</si>
  <si>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</si>
  <si>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</si>
  <si>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</si>
  <si>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</si>
  <si>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</si>
  <si>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</si>
  <si>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</si>
  <si>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</si>
  <si>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</si>
  <si>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</si>
  <si>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</si>
  <si>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</si>
  <si>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</si>
  <si>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</si>
  <si>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</si>
  <si>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</si>
  <si>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</si>
  <si>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</si>
  <si>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</si>
  <si>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</si>
  <si>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</si>
  <si>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</si>
  <si>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</si>
  <si>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</si>
  <si>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</si>
  <si>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</si>
  <si>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</si>
  <si>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</si>
  <si>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</si>
  <si>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</si>
  <si>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</si>
  <si>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</si>
  <si>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</si>
  <si>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</si>
  <si>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</si>
  <si>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</si>
  <si>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</si>
  <si>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</si>
  <si>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</si>
  <si>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</si>
  <si>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</si>
  <si>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</si>
  <si>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</si>
  <si>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</si>
  <si>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</si>
  <si>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</si>
  <si>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</si>
  <si>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</si>
  <si>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</si>
  <si>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</si>
  <si>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</si>
  <si>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</si>
  <si>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</si>
  <si>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</si>
  <si>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</si>
  <si>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</si>
  <si>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</si>
  <si>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</si>
  <si>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</si>
  <si>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</si>
  <si>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</si>
  <si>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</si>
  <si>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</si>
  <si>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</si>
  <si>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</si>
  <si>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</si>
  <si>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</si>
  <si>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</si>
  <si>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</si>
  <si>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</si>
  <si>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</si>
  <si>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</si>
  <si>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</si>
  <si>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</si>
  <si>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</si>
  <si>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</si>
  <si>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</si>
  <si>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</si>
  <si>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</si>
  <si>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</si>
  <si>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</si>
  <si>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</si>
  <si>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</si>
  <si>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</si>
  <si>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</si>
  <si>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</si>
  <si>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</si>
  <si>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</si>
  <si>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</si>
  <si>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</si>
  <si>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</si>
  <si>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</si>
  <si>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</si>
  <si>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</si>
  <si>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</si>
  <si>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</si>
  <si>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</si>
  <si>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</si>
  <si>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</si>
  <si>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</si>
  <si>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</si>
  <si>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</si>
  <si>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</si>
  <si>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</si>
  <si>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</si>
  <si>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</si>
  <si>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</si>
  <si>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</si>
  <si>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</si>
  <si>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</si>
  <si>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</si>
  <si>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</si>
  <si>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</si>
  <si>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</si>
  <si>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</si>
  <si>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</si>
  <si>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</si>
  <si>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</si>
  <si>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</si>
  <si>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</si>
  <si>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</si>
  <si>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</si>
  <si>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</si>
  <si>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</si>
  <si>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</si>
  <si>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</si>
  <si>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</si>
  <si>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</si>
  <si>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</si>
  <si>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</si>
  <si>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</si>
  <si>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</si>
  <si>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</si>
  <si>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</si>
  <si>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</si>
  <si>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</si>
  <si>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</si>
  <si>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</si>
  <si>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</si>
  <si>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</si>
  <si>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</si>
  <si>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</si>
  <si>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</si>
  <si>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</si>
  <si>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</si>
  <si>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</si>
  <si>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</si>
  <si>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</si>
  <si>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</si>
  <si>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</si>
  <si>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</si>
  <si>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</si>
  <si>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</si>
  <si>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</si>
  <si>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</si>
  <si>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</si>
  <si>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</si>
  <si>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</si>
  <si>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</si>
  <si>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</si>
  <si>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</si>
  <si>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</si>
  <si>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</si>
  <si>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</si>
  <si>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</si>
  <si>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</si>
  <si>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</si>
  <si>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</si>
  <si>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</si>
  <si>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</si>
  <si>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</si>
  <si>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</si>
  <si>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</si>
  <si>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</si>
  <si>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</si>
  <si>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</si>
  <si>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</si>
  <si>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</si>
  <si>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</si>
  <si>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</si>
  <si>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</si>
  <si>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</si>
  <si>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</si>
  <si>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</si>
  <si>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</si>
  <si>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</si>
  <si>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</si>
  <si>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</si>
  <si>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</si>
  <si>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</si>
  <si>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</si>
  <si>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</si>
  <si>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</si>
  <si>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</si>
  <si>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</si>
  <si>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</si>
  <si>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</si>
  <si>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</si>
  <si>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</si>
  <si>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</si>
  <si>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</si>
  <si>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</si>
  <si>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</si>
  <si>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</si>
  <si>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</si>
  <si>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</si>
  <si>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</si>
  <si>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</si>
  <si>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</si>
  <si>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</si>
  <si>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</si>
  <si>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</si>
  <si>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</si>
  <si>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</si>
  <si>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</si>
  <si>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</si>
  <si>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</si>
  <si>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</si>
  <si>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</si>
  <si>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</si>
  <si>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</si>
  <si>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</si>
  <si>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</si>
  <si>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</si>
  <si>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</si>
  <si>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</si>
  <si>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</si>
  <si>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</si>
  <si>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</si>
  <si>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</si>
  <si>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</si>
  <si>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</si>
  <si>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</si>
  <si>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</si>
  <si>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</si>
  <si>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</si>
  <si>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</si>
  <si>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</si>
  <si>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</si>
  <si>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</si>
  <si>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</si>
  <si>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</si>
  <si>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</si>
  <si>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</si>
  <si>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</si>
  <si>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</si>
  <si>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</si>
  <si>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</si>
  <si>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</si>
  <si>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</si>
  <si>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</si>
  <si>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</si>
  <si>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</si>
  <si>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</si>
  <si>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</si>
  <si>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</si>
  <si>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</si>
  <si>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</si>
  <si>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</si>
  <si>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</si>
  <si>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</si>
  <si>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</si>
  <si>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</si>
  <si>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</si>
  <si>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</si>
  <si>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</si>
  <si>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</si>
  <si>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</si>
  <si>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</si>
  <si>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</si>
  <si>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</si>
  <si>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</si>
  <si>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</si>
  <si>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</si>
  <si>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</si>
  <si>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</si>
  <si>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</si>
  <si>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</si>
  <si>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</si>
  <si>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</si>
  <si>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</si>
  <si>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</si>
  <si>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</si>
  <si>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</si>
  <si>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</si>
  <si>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</si>
  <si>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</si>
  <si>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</si>
  <si>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</si>
  <si>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</si>
  <si>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</si>
  <si>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</si>
  <si>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</si>
  <si>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</si>
  <si>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</si>
  <si>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</si>
  <si>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</si>
  <si>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</si>
  <si>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</si>
  <si>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</si>
  <si>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</si>
  <si>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</si>
  <si>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</si>
  <si>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</si>
  <si>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</si>
  <si>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</si>
  <si>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</si>
  <si>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</si>
  <si>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</si>
  <si>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</si>
  <si>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</si>
  <si>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</si>
  <si>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</si>
  <si>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</si>
  <si>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</si>
  <si>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</si>
  <si>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</si>
  <si>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</si>
  <si>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</si>
  <si>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</si>
  <si>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</si>
  <si>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</si>
  <si>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</si>
  <si>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</si>
  <si>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</si>
  <si>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</si>
  <si>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</si>
  <si>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</si>
  <si>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</si>
  <si>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</si>
  <si>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</si>
  <si>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</si>
  <si>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</si>
  <si>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</si>
  <si>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</si>
  <si>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</si>
  <si>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</si>
  <si>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</si>
  <si>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</si>
  <si>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</si>
  <si>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</si>
  <si>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</si>
  <si>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</si>
  <si>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</si>
  <si>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</si>
  <si>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</si>
  <si>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</si>
  <si>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</si>
  <si>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</si>
  <si>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</si>
  <si>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</si>
  <si>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</si>
  <si>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</si>
  <si>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</si>
  <si>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</si>
  <si>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</si>
  <si>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</si>
  <si>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</si>
  <si>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</si>
  <si>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</si>
  <si>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</si>
  <si>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</si>
  <si>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</si>
  <si>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</si>
  <si>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</si>
  <si>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</si>
  <si>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</si>
  <si>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</si>
  <si>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</si>
  <si>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</si>
  <si>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</si>
  <si>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</si>
  <si>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</si>
  <si>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</si>
  <si>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</si>
  <si>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</si>
  <si>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</si>
  <si>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</si>
  <si>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</si>
  <si>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</si>
  <si>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</si>
  <si>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</si>
  <si>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</si>
  <si>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</si>
  <si>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</si>
  <si>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</si>
  <si>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</si>
  <si>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</si>
  <si>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</si>
  <si>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</si>
  <si>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</si>
  <si>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</si>
  <si>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</si>
  <si>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</si>
  <si>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</si>
  <si>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</si>
  <si>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</si>
  <si>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</si>
  <si>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</si>
  <si>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</si>
  <si>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</si>
  <si>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</si>
  <si>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</si>
  <si>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</si>
  <si>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</si>
  <si>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</si>
  <si>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</si>
  <si>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</si>
  <si>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</si>
  <si>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</si>
  <si>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</si>
  <si>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</si>
  <si>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</si>
  <si>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</si>
  <si>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</si>
  <si>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</si>
  <si>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</si>
  <si>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</si>
  <si>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</si>
  <si>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</si>
  <si>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</si>
  <si>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</si>
  <si>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</si>
  <si>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</si>
  <si>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</si>
  <si>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</si>
  <si>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</si>
  <si>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</si>
  <si>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</si>
  <si>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</si>
  <si>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</si>
  <si>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</si>
  <si>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</si>
  <si>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</si>
  <si>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</si>
  <si>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</si>
  <si>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</si>
  <si>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</si>
  <si>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</si>
  <si>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</si>
  <si>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</si>
  <si>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</si>
  <si>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</si>
  <si>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</si>
  <si>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</si>
  <si>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</si>
  <si>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</si>
  <si>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</si>
  <si>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</si>
  <si>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</si>
  <si>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</si>
  <si>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</si>
  <si>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</si>
  <si>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</si>
  <si>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</si>
  <si>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</si>
  <si>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</si>
  <si>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</si>
  <si>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</si>
  <si>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</si>
  <si>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</si>
  <si>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</si>
  <si>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</si>
  <si>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</si>
  <si>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</si>
  <si>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</si>
  <si>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</si>
  <si>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</si>
  <si>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</si>
  <si>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</si>
  <si>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</si>
  <si>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</si>
  <si>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</si>
  <si>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</si>
  <si>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</si>
  <si>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</si>
  <si>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</si>
  <si>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</si>
  <si>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</si>
  <si>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</si>
  <si>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</si>
  <si>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</si>
  <si>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</si>
  <si>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</si>
  <si>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</si>
  <si>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</si>
  <si>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</si>
  <si>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</si>
  <si>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</si>
  <si>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</si>
  <si>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</si>
  <si>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</si>
  <si>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</si>
  <si>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</si>
  <si>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</si>
  <si>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</si>
  <si>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</si>
  <si>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</si>
  <si>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</si>
  <si>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</si>
  <si>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</si>
  <si>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</si>
  <si>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</si>
  <si>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</si>
  <si>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</si>
  <si>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</si>
  <si>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</si>
  <si>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</si>
  <si>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</si>
  <si>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</si>
  <si>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</si>
  <si>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</si>
  <si>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</si>
  <si>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</si>
  <si>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</si>
  <si>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</si>
  <si>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</si>
  <si>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</si>
  <si>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</si>
  <si>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</si>
  <si>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</si>
  <si>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</si>
  <si>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</si>
  <si>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</si>
  <si>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</si>
  <si>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</si>
  <si>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</si>
  <si>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</si>
  <si>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</si>
  <si>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</si>
  <si>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</si>
  <si>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</si>
  <si>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</si>
  <si>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</si>
  <si>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</si>
  <si>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</si>
  <si>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</si>
  <si>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</si>
  <si>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</si>
  <si>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</si>
  <si>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</si>
  <si>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</si>
  <si>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</si>
  <si>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</si>
  <si>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</si>
  <si>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</si>
  <si>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</si>
  <si>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</si>
  <si>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</si>
  <si>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</si>
  <si>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</si>
  <si>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</si>
  <si>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</si>
  <si>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</si>
  <si>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</si>
  <si>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</si>
  <si>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</si>
  <si>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</si>
  <si>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</si>
  <si>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</si>
  <si>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</si>
  <si>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</si>
  <si>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</si>
  <si>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</si>
  <si>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</si>
  <si>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</si>
  <si>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</si>
  <si>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</si>
  <si>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</si>
  <si>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</si>
  <si>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</si>
  <si>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</si>
  <si>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</si>
  <si>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</si>
  <si>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</si>
  <si>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</si>
  <si>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</si>
  <si>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</si>
  <si>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</si>
  <si>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</si>
  <si>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</si>
  <si>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</si>
  <si>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</si>
  <si>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</si>
  <si>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</si>
  <si>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</si>
  <si>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</si>
  <si>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</si>
  <si>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</si>
  <si>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</si>
  <si>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</si>
  <si>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</si>
  <si>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</si>
  <si>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</si>
  <si>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</si>
  <si>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</si>
  <si>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</si>
  <si>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</si>
  <si>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</si>
  <si>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</si>
  <si>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</si>
  <si>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</si>
  <si>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</si>
  <si>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</si>
  <si>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</si>
  <si>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</si>
  <si>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</si>
  <si>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</si>
  <si>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</si>
  <si>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</si>
  <si>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</si>
  <si>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</si>
  <si>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</si>
  <si>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</si>
  <si>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</si>
  <si>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</si>
  <si>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</si>
  <si>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</si>
  <si>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</si>
  <si>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</si>
  <si>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</si>
  <si>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</si>
  <si>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</si>
  <si>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</si>
  <si>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</si>
  <si>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</si>
  <si>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</si>
  <si>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</si>
  <si>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</si>
  <si>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</si>
  <si>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</si>
  <si>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</si>
  <si>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</si>
  <si>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</si>
  <si>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</si>
  <si>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</si>
  <si>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</si>
  <si>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</si>
  <si>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</si>
  <si>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</si>
  <si>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</si>
  <si>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</si>
  <si>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</si>
  <si>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</si>
  <si>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</si>
  <si>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</si>
  <si>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</si>
  <si>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</si>
  <si>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</si>
  <si>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</si>
  <si>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</si>
  <si>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</si>
  <si>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</si>
  <si>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</si>
  <si>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</si>
  <si>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</si>
  <si>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</si>
  <si>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</si>
  <si>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</si>
  <si>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</si>
  <si>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</si>
  <si>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</si>
  <si>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</si>
  <si>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</si>
  <si>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</si>
  <si>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</si>
  <si>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</si>
  <si>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</si>
  <si>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</si>
  <si>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</si>
  <si>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</si>
  <si>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</si>
  <si>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</si>
  <si>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</si>
  <si>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</si>
  <si>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</si>
  <si>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</si>
  <si>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</si>
  <si>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</si>
  <si>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</si>
  <si>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</si>
  <si>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</si>
  <si>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</si>
  <si>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</si>
  <si>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</si>
  <si>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</si>
  <si>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</si>
  <si>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</si>
  <si>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</si>
  <si>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</si>
  <si>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</si>
  <si>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</si>
  <si>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</si>
  <si>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</si>
  <si>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</si>
  <si>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</si>
  <si>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</si>
  <si>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</si>
  <si>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</si>
  <si>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</si>
  <si>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</si>
  <si>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</si>
  <si>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</si>
  <si>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</si>
  <si>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</si>
  <si>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</si>
  <si>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</si>
  <si>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</si>
  <si>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</si>
  <si>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</si>
  <si>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</si>
  <si>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</si>
  <si>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</si>
  <si>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</si>
  <si>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</si>
  <si>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</si>
  <si>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</si>
  <si>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</si>
  <si>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</si>
  <si>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</si>
  <si>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</si>
  <si>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</si>
  <si>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</si>
  <si>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</si>
  <si>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</si>
  <si>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</si>
  <si>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</si>
  <si>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</si>
  <si>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</si>
  <si>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</si>
  <si>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</si>
  <si>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</si>
  <si>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</si>
  <si>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</si>
  <si>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</si>
  <si>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</si>
  <si>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</si>
  <si>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</si>
  <si>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</si>
  <si>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</si>
  <si>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</si>
  <si>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</si>
  <si>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</si>
  <si>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</si>
  <si>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</si>
  <si>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</si>
  <si>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</si>
  <si>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</si>
  <si>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</si>
  <si>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</si>
  <si>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</si>
  <si>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</si>
  <si>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</si>
  <si>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</si>
  <si>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</si>
  <si>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</si>
  <si>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</si>
  <si>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</si>
  <si>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</si>
  <si>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</si>
  <si>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</si>
  <si>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</si>
  <si>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</si>
  <si>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</si>
  <si>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</si>
  <si>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</si>
  <si>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</si>
  <si>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</si>
  <si>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</si>
  <si>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</si>
  <si>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</si>
  <si>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</si>
  <si>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</si>
  <si>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</si>
  <si>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</si>
  <si>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</si>
  <si>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</si>
  <si>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</si>
  <si>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</si>
  <si>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</si>
  <si>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</si>
  <si>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</si>
  <si>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</si>
  <si>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</si>
  <si>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</si>
  <si>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</si>
  <si>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</si>
  <si>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</si>
  <si>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</si>
  <si>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</si>
  <si>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</si>
  <si>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</si>
  <si>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</si>
  <si>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</si>
  <si>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</si>
  <si>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</si>
  <si>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</si>
  <si>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</si>
  <si>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</si>
  <si>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</si>
  <si>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</si>
  <si>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</si>
  <si>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</si>
  <si>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</si>
  <si>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</si>
  <si>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</si>
  <si>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</si>
  <si>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</si>
  <si>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</si>
  <si>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</si>
  <si>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</si>
  <si>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</si>
  <si>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</si>
  <si>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</si>
  <si>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</si>
  <si>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</si>
  <si>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</si>
  <si>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</si>
  <si>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</si>
  <si>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</si>
  <si>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</si>
  <si>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</si>
  <si>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</si>
  <si>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</si>
  <si>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</si>
  <si>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</si>
  <si>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</si>
  <si>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</si>
  <si>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</si>
  <si>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</si>
  <si>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</si>
  <si>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</si>
  <si>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</si>
  <si>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</si>
  <si>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</si>
  <si>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</si>
  <si>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</si>
  <si>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</si>
  <si>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</si>
  <si>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</si>
  <si>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</si>
  <si>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</si>
  <si>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</si>
  <si>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</si>
  <si>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</si>
  <si>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</si>
  <si>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</si>
  <si>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</si>
  <si>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</si>
  <si>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</si>
  <si>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</si>
  <si>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</si>
  <si>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</si>
  <si>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</si>
  <si>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</si>
  <si>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</si>
  <si>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</si>
  <si>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</si>
  <si>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</si>
  <si>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</si>
  <si>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</si>
  <si>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</si>
  <si>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</si>
  <si>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</si>
  <si>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</si>
  <si>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</si>
  <si>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</si>
  <si>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</si>
  <si>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</si>
  <si>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</si>
  <si>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</si>
  <si>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</si>
  <si>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</si>
  <si>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</si>
  <si>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</si>
  <si>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</si>
  <si>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</si>
  <si>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</si>
  <si>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</si>
  <si>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</si>
  <si>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</si>
  <si>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</si>
  <si>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</si>
  <si>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</si>
  <si>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</si>
  <si>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</si>
  <si>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</si>
  <si>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</si>
  <si>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</si>
  <si>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</si>
  <si>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</si>
  <si>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</si>
  <si>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</si>
  <si>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</si>
  <si>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</si>
  <si>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</si>
  <si>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</si>
  <si>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</si>
  <si>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</si>
  <si>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</si>
  <si>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</si>
  <si>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</si>
  <si>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</si>
  <si>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</si>
  <si>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</si>
  <si>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</si>
  <si>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</si>
  <si>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</si>
  <si>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</si>
  <si>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</si>
  <si>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</si>
  <si>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</si>
  <si>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</si>
  <si>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</si>
  <si>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</si>
  <si>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</si>
  <si>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</si>
  <si>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</si>
  <si>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</si>
  <si>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</si>
  <si>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</si>
  <si>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</si>
  <si>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</si>
  <si>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</si>
  <si>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</si>
  <si>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</si>
  <si>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</si>
  <si>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</si>
  <si>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</si>
  <si>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</si>
  <si>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</si>
  <si>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</si>
  <si>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</si>
  <si>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</si>
  <si>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</si>
  <si>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</si>
  <si>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</si>
  <si>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</si>
  <si>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</si>
  <si>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</si>
  <si>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</si>
  <si>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</si>
  <si>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</si>
  <si>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</si>
  <si>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</si>
  <si>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</si>
  <si>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</si>
  <si>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</si>
  <si>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</si>
  <si>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</si>
  <si>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</si>
  <si>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</si>
  <si>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</si>
  <si>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</si>
  <si>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</si>
  <si>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</si>
  <si>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</si>
  <si>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</si>
  <si>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</si>
  <si>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</si>
  <si>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</si>
  <si>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</si>
  <si>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</si>
  <si>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</si>
  <si>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</si>
  <si>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</si>
  <si>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</si>
  <si>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</si>
  <si>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</si>
  <si>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</si>
  <si>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</si>
  <si>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</si>
  <si>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</si>
  <si>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</si>
  <si>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</si>
  <si>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</si>
  <si>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</si>
  <si>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</si>
  <si>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</si>
  <si>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</si>
  <si>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</si>
  <si>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</si>
  <si>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</si>
  <si>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</si>
  <si>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</si>
  <si>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</si>
  <si>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</si>
  <si>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</si>
  <si>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</si>
  <si>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</si>
  <si>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</si>
  <si>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</si>
  <si>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</si>
  <si>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</si>
  <si>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</si>
  <si>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</si>
  <si>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</si>
  <si>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</si>
  <si>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</si>
  <si>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</si>
  <si>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</si>
  <si>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</si>
  <si>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</si>
  <si>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</si>
  <si>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</si>
  <si>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</si>
  <si>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</si>
  <si>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</si>
  <si>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</si>
  <si>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</si>
  <si>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</si>
  <si>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</si>
  <si>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</si>
  <si>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</si>
  <si>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</si>
  <si>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</si>
  <si>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</si>
  <si>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</si>
  <si>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</si>
  <si>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</si>
  <si>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</si>
  <si>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</si>
  <si>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</si>
  <si>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</si>
  <si>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</si>
  <si>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</si>
  <si>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</si>
  <si>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</si>
  <si>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</si>
  <si>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</si>
  <si>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</si>
  <si>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</si>
  <si>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</si>
  <si>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</si>
  <si>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</si>
  <si>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</si>
  <si>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</si>
  <si>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</si>
  <si>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</si>
  <si>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</si>
  <si>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</si>
  <si>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</si>
  <si>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</si>
  <si>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</si>
  <si>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</si>
  <si>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</si>
  <si>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</si>
  <si>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</si>
  <si>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</si>
  <si>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</si>
  <si>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</si>
  <si>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</si>
  <si>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</si>
  <si>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</si>
  <si>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</si>
  <si>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</si>
  <si>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</si>
  <si>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</si>
  <si>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</si>
  <si>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</si>
  <si>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</si>
  <si>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</si>
  <si>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</si>
  <si>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</si>
  <si>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</si>
  <si>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</si>
  <si>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</si>
  <si>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</si>
  <si>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</si>
  <si>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</si>
  <si>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</si>
  <si>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</si>
  <si>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</si>
  <si>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</si>
  <si>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</si>
  <si>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</si>
  <si>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</si>
  <si>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</si>
  <si>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</si>
  <si>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</si>
  <si>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</si>
  <si>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</si>
  <si>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</si>
  <si>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</si>
  <si>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</si>
  <si>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</si>
  <si>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</si>
  <si>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</si>
  <si>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</si>
  <si>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</si>
  <si>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</si>
  <si>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</si>
  <si>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</si>
  <si>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</si>
  <si>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</si>
  <si>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</si>
  <si>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</si>
  <si>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</si>
  <si>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</si>
  <si>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</si>
  <si>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</si>
  <si>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</si>
  <si>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</si>
  <si>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</si>
  <si>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</si>
  <si>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</si>
  <si>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</si>
  <si>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</si>
  <si>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</si>
  <si>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</si>
  <si>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</si>
  <si>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</si>
  <si>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</si>
  <si>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</si>
  <si>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</si>
  <si>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</si>
  <si>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</si>
  <si>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</si>
  <si>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</si>
  <si>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</si>
  <si>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</si>
  <si>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</si>
  <si>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</si>
  <si>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</si>
  <si>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</si>
  <si>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</si>
  <si>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</si>
  <si>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</si>
  <si>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</si>
  <si>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</si>
  <si>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</si>
  <si>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</si>
  <si>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</si>
  <si>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</si>
  <si>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</si>
  <si>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</si>
  <si>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</si>
  <si>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</si>
  <si>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</si>
  <si>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</si>
  <si>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</si>
  <si>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</si>
  <si>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</si>
  <si>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</si>
  <si>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</si>
  <si>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</si>
  <si>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</si>
  <si>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</si>
  <si>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</si>
  <si>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</si>
  <si>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</si>
  <si>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</si>
  <si>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</si>
  <si>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</si>
  <si>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</si>
  <si>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</si>
  <si>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</si>
  <si>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</si>
  <si>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</si>
  <si>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</si>
  <si>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</si>
  <si>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</si>
  <si>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</si>
  <si>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</si>
  <si>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</si>
  <si>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</si>
  <si>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</si>
  <si>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</si>
  <si>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</si>
  <si>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</si>
  <si>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</si>
  <si>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</si>
  <si>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</si>
  <si>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</si>
  <si>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</si>
  <si>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</si>
  <si>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</si>
  <si>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</si>
  <si>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</si>
  <si>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</si>
  <si>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</si>
  <si>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</si>
  <si>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</si>
  <si>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</si>
  <si>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</si>
  <si>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</si>
  <si>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</si>
  <si>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</si>
  <si>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</si>
  <si>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</si>
  <si>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</si>
  <si>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</si>
  <si>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</si>
  <si>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</si>
  <si>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</si>
  <si>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</si>
  <si>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</si>
  <si>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</si>
  <si>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</si>
  <si>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</si>
  <si>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</si>
  <si>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</si>
  <si>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</si>
  <si>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</si>
  <si>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</si>
  <si>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</si>
  <si>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</si>
  <si>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</si>
  <si>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</si>
  <si>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</si>
  <si>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</si>
  <si>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</si>
  <si>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</si>
  <si>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</si>
  <si>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</si>
  <si>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</si>
  <si>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</si>
  <si>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</si>
  <si>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</si>
  <si>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</si>
  <si>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</si>
  <si>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</si>
  <si>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</si>
  <si>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</si>
  <si>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</si>
  <si>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</si>
  <si>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</si>
  <si>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</si>
  <si>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</si>
  <si>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</si>
  <si>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</si>
  <si>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</si>
  <si>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</si>
  <si>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</si>
  <si>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</si>
  <si>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</si>
  <si>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</si>
  <si>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</si>
  <si>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</si>
  <si>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</si>
  <si>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</si>
  <si>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</si>
  <si>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</si>
  <si>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</si>
  <si>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</si>
  <si>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</si>
  <si>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</si>
  <si>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</si>
  <si>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</si>
  <si>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</si>
  <si>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</si>
  <si>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</si>
  <si>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</si>
  <si>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</si>
  <si>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</si>
  <si>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</si>
  <si>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</si>
  <si>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</si>
  <si>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</si>
  <si>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</si>
  <si>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</si>
  <si>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</si>
  <si>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</si>
  <si>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</si>
  <si>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</si>
  <si>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</si>
  <si>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</si>
  <si>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</si>
  <si>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</si>
  <si>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</si>
  <si>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</si>
  <si>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</si>
  <si>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</si>
  <si>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</si>
  <si>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</si>
  <si>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</si>
  <si>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</si>
  <si>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</si>
  <si>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</si>
  <si>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</si>
  <si>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</si>
  <si>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</si>
  <si>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</si>
  <si>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</si>
  <si>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</si>
  <si>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</si>
  <si>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</si>
  <si>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</si>
  <si>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</si>
  <si>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</si>
  <si>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</si>
  <si>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</si>
  <si>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</si>
  <si>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</si>
  <si>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</si>
  <si>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</si>
  <si>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</si>
  <si>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</si>
  <si>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</si>
  <si>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</si>
  <si>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</si>
  <si>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</si>
  <si>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</si>
  <si>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</si>
  <si>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</si>
  <si>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</si>
  <si>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</si>
  <si>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</si>
  <si>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</si>
  <si>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</si>
  <si>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</si>
  <si>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</si>
  <si>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</si>
  <si>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</si>
  <si>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</si>
  <si>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</si>
  <si>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</si>
  <si>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</si>
  <si>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</si>
  <si>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</si>
  <si>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</si>
  <si>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</si>
  <si>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</si>
  <si>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</si>
  <si>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</si>
  <si>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</si>
  <si>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</si>
  <si>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</si>
  <si>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</si>
  <si>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</si>
  <si>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</si>
  <si>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</si>
  <si>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</si>
  <si>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</si>
  <si>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</si>
  <si>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</si>
  <si>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</si>
  <si>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</si>
  <si>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</si>
  <si>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</si>
  <si>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</si>
  <si>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</si>
  <si>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</si>
  <si>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</si>
  <si>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</si>
  <si>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</si>
  <si>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</si>
  <si>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</si>
  <si>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</si>
  <si>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</si>
  <si>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</si>
  <si>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</si>
  <si>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</si>
  <si>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</si>
  <si>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</si>
  <si>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</si>
  <si>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</si>
  <si>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</si>
  <si>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</si>
  <si>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</si>
  <si>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</si>
  <si>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</si>
  <si>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</si>
  <si>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</si>
  <si>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</si>
  <si>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</si>
  <si>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</si>
  <si>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</si>
  <si>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</si>
  <si>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</si>
  <si>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</si>
  <si>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</si>
  <si>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</si>
  <si>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</si>
  <si>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</si>
  <si>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</si>
  <si>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</si>
  <si>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</si>
  <si>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</si>
  <si>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</si>
  <si>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</si>
  <si>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</si>
  <si>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</si>
  <si>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</si>
  <si>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</si>
  <si>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</si>
  <si>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</si>
  <si>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</si>
  <si>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</si>
  <si>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</si>
  <si>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</si>
  <si>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</si>
  <si>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</si>
  <si>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</si>
  <si>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</si>
  <si>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</si>
  <si>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</si>
  <si>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</si>
  <si>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</si>
  <si>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</si>
  <si>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</si>
  <si>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</si>
  <si>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</si>
  <si>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</si>
  <si>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</si>
  <si>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</si>
  <si>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</si>
  <si>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</si>
  <si>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</si>
  <si>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</si>
  <si>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</si>
  <si>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</si>
  <si>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</si>
  <si>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</si>
  <si>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</si>
  <si>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</si>
  <si>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</si>
  <si>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</si>
  <si>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</si>
  <si>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</si>
  <si>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</si>
  <si>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</si>
  <si>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</si>
  <si>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</si>
  <si>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</si>
  <si>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</si>
  <si>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</si>
  <si>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</si>
  <si>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</si>
  <si>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</si>
  <si>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</si>
  <si>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</si>
  <si>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</si>
  <si>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</si>
  <si>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</si>
  <si>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</si>
  <si>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</si>
  <si>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</si>
  <si>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</si>
  <si>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</si>
  <si>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</si>
  <si>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</si>
  <si>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</si>
  <si>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</si>
  <si>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</si>
  <si>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</si>
  <si>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</si>
  <si>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</si>
  <si>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</si>
  <si>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</si>
  <si>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</si>
  <si>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</si>
  <si>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</si>
  <si>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</si>
  <si>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</si>
  <si>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</si>
  <si>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</si>
  <si>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</si>
  <si>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</si>
  <si>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</si>
  <si>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</si>
  <si>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</si>
  <si>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</si>
  <si>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</si>
  <si>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</si>
  <si>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</si>
  <si>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</si>
  <si>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</si>
  <si>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</si>
  <si>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</si>
  <si>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</si>
  <si>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</si>
  <si>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</si>
  <si>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</si>
  <si>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</si>
  <si>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</si>
  <si>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</si>
  <si>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</si>
  <si>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</si>
  <si>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</si>
  <si>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</si>
  <si>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</si>
  <si>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</si>
  <si>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</si>
  <si>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</si>
  <si>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</si>
  <si>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</si>
  <si>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</si>
  <si>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</si>
  <si>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</si>
  <si>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</si>
  <si>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</si>
  <si>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</si>
  <si>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</si>
  <si>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</si>
  <si>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</si>
  <si>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</si>
  <si>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</si>
  <si>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</si>
  <si>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</si>
  <si>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</si>
  <si>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</si>
  <si>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</si>
  <si>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</si>
  <si>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</si>
  <si>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</si>
  <si>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</si>
  <si>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</si>
  <si>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</si>
  <si>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</si>
  <si>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</si>
  <si>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</si>
  <si>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</si>
  <si>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</si>
  <si>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</si>
  <si>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</si>
  <si>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</si>
  <si>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</si>
  <si>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</si>
  <si>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</si>
  <si>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</si>
  <si>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</si>
  <si>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</si>
  <si>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</si>
  <si>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</si>
  <si>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</si>
  <si>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</si>
  <si>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</si>
  <si>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</si>
  <si>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</si>
  <si>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</si>
  <si>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</si>
  <si>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</si>
  <si>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</si>
  <si>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</si>
  <si>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</si>
  <si>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</si>
  <si>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</si>
  <si>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</si>
  <si>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</si>
  <si>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</si>
  <si>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</si>
  <si>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</si>
  <si>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</si>
  <si>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</si>
  <si>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</si>
  <si>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</si>
  <si>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</si>
  <si>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</si>
  <si>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</si>
  <si>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</si>
  <si>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</si>
  <si>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</si>
  <si>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</si>
  <si>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</si>
  <si>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</si>
  <si>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</si>
  <si>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</si>
  <si>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</si>
  <si>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</si>
  <si>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</si>
  <si>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</si>
  <si>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</si>
  <si>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</si>
  <si>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</si>
  <si>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</si>
  <si>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</si>
  <si>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</si>
  <si>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</si>
  <si>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</si>
  <si>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</si>
  <si>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</si>
  <si>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</si>
  <si>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</si>
  <si>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</si>
  <si>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</si>
  <si>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</si>
  <si>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</si>
  <si>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</si>
  <si>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</si>
  <si>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</si>
  <si>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</si>
  <si>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</si>
  <si>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</si>
  <si>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</si>
  <si>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</si>
  <si>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</si>
  <si>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</si>
  <si>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</si>
  <si>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</si>
  <si>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</si>
  <si>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</si>
  <si>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</si>
  <si>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</si>
  <si>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</si>
  <si>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</si>
  <si>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</si>
  <si>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</si>
  <si>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</si>
  <si>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</si>
  <si>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</si>
  <si>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</si>
  <si>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</si>
  <si>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</si>
  <si>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</si>
  <si>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</si>
  <si>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</si>
  <si>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</si>
  <si>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</si>
  <si>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</si>
  <si>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</si>
  <si>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</si>
  <si>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</si>
  <si>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</si>
  <si>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</si>
  <si>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</si>
  <si>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</si>
  <si>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</si>
  <si>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</si>
  <si>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</si>
  <si>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</si>
  <si>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</si>
  <si>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</si>
  <si>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</si>
  <si>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</si>
  <si>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</si>
  <si>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</si>
  <si>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</si>
  <si>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</si>
  <si>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</si>
  <si>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</si>
  <si>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</si>
  <si>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</si>
  <si>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</si>
  <si>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</si>
  <si>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</si>
  <si>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</si>
  <si>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</si>
  <si>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</si>
  <si>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</si>
  <si>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</si>
  <si>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</si>
  <si>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</si>
  <si>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</si>
  <si>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</si>
  <si>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</si>
  <si>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</si>
  <si>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</si>
  <si>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</si>
  <si>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</si>
  <si>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</si>
  <si>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</si>
  <si>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</si>
  <si>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</si>
  <si>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</si>
  <si>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</si>
  <si>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</si>
  <si>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</si>
  <si>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</si>
  <si>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</si>
  <si>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</si>
  <si>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</si>
  <si>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</si>
  <si>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</si>
  <si>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</si>
  <si>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</si>
  <si>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</si>
  <si>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</si>
  <si>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</si>
  <si>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</si>
  <si>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</si>
  <si>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</si>
  <si>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</si>
  <si>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</si>
  <si>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</si>
  <si>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</si>
  <si>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</si>
  <si>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</si>
  <si>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</si>
  <si>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</si>
  <si>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</si>
  <si>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</si>
  <si>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</si>
  <si>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</si>
  <si>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</si>
  <si>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</si>
  <si>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</si>
  <si>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</si>
  <si>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</si>
  <si>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</si>
  <si>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</si>
  <si>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</si>
  <si>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</si>
  <si>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</si>
  <si>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</si>
  <si>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</si>
  <si>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</si>
  <si>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</si>
  <si>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</si>
  <si>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</si>
  <si>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</si>
  <si>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</si>
  <si>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</si>
  <si>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</si>
  <si>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</si>
  <si>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</si>
  <si>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</si>
  <si>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</si>
  <si>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</si>
  <si>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</si>
  <si>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</si>
  <si>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</si>
  <si>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</si>
  <si>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</si>
  <si>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</si>
  <si>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</si>
  <si>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</si>
  <si>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</si>
  <si>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</si>
  <si>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</si>
  <si>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</si>
  <si>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</si>
  <si>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</si>
  <si>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</si>
  <si>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</si>
  <si>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</si>
  <si>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</si>
  <si>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</si>
  <si>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</si>
  <si>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</si>
  <si>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</si>
  <si>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</si>
  <si>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</si>
  <si>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</si>
  <si>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</si>
  <si>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</si>
  <si>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</si>
  <si>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</si>
  <si>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</si>
  <si>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</si>
  <si>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</si>
  <si>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</si>
  <si>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</si>
  <si>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</si>
  <si>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</si>
  <si>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</si>
  <si>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</si>
  <si>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</si>
  <si>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</si>
  <si>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</si>
  <si>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</si>
  <si>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</si>
  <si>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</si>
  <si>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</si>
  <si>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</si>
  <si>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</si>
  <si>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</si>
  <si>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</si>
  <si>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</si>
  <si>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</si>
  <si>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</si>
  <si>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</si>
  <si>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</si>
  <si>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</si>
  <si>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</si>
  <si>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</si>
  <si>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</si>
  <si>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</si>
  <si>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</si>
  <si>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</si>
  <si>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</si>
  <si>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</si>
  <si>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</si>
  <si>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</si>
  <si>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</si>
  <si>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</si>
  <si>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</si>
  <si>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</si>
  <si>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</si>
  <si>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</si>
  <si>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</si>
  <si>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</si>
  <si>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</si>
  <si>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</si>
  <si>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</si>
  <si>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</si>
  <si>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</si>
  <si>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</si>
  <si>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</si>
  <si>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</si>
  <si>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</si>
  <si>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</si>
  <si>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</si>
  <si>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</si>
  <si>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</si>
  <si>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</si>
  <si>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</si>
  <si>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</si>
  <si>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</si>
  <si>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</si>
  <si>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</si>
  <si>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</si>
  <si>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</si>
  <si>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</si>
  <si>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</si>
  <si>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</si>
  <si>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</si>
  <si>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</si>
  <si>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</si>
  <si>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</si>
  <si>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</si>
  <si>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</si>
  <si>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</si>
  <si>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</si>
  <si>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</si>
  <si>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</si>
  <si>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</si>
  <si>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</si>
  <si>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</si>
  <si>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</si>
  <si>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</si>
  <si>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</si>
  <si>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</si>
  <si>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</si>
  <si>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</si>
  <si>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</si>
  <si>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</si>
  <si>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</si>
  <si>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</si>
  <si>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</si>
  <si>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</si>
  <si>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</si>
  <si>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</si>
  <si>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</si>
  <si>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</si>
  <si>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</si>
  <si>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</si>
  <si>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</si>
  <si>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</si>
  <si>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</si>
  <si>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</si>
  <si>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</si>
  <si>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</si>
  <si>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</si>
  <si>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</si>
  <si>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</si>
  <si>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</si>
  <si>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</si>
  <si>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</si>
  <si>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</si>
  <si>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</si>
  <si>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</si>
  <si>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</si>
  <si>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</si>
  <si>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</si>
  <si>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</si>
  <si>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</si>
  <si>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</si>
  <si>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</si>
  <si>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</si>
  <si>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</si>
  <si>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</si>
  <si>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</si>
  <si>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</si>
  <si>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</si>
  <si>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</si>
  <si>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</si>
  <si>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</si>
  <si>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</si>
  <si>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</si>
  <si>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</si>
  <si>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</si>
  <si>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</si>
  <si>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</si>
  <si>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</si>
  <si>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</si>
  <si>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</si>
  <si>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</si>
  <si>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</si>
  <si>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</si>
  <si>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</si>
  <si>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</si>
  <si>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</si>
  <si>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</si>
  <si>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</si>
  <si>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</si>
  <si>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</si>
  <si>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</si>
  <si>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</si>
  <si>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</si>
  <si>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</si>
  <si>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</si>
  <si>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</si>
  <si>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</si>
  <si>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</si>
  <si>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</si>
  <si>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</si>
  <si>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</si>
  <si>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</si>
  <si>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</si>
  <si>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</si>
  <si>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</si>
  <si>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</si>
  <si>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</si>
  <si>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</si>
  <si>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</si>
  <si>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</si>
  <si>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</si>
  <si>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</si>
  <si>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</si>
  <si>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</si>
  <si>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</si>
  <si>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</si>
  <si>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</si>
  <si>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</si>
  <si>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</si>
  <si>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</si>
  <si>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</si>
  <si>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</si>
  <si>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</si>
  <si>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</si>
  <si>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</si>
  <si>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</si>
  <si>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</si>
  <si>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</si>
  <si>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</si>
  <si>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</si>
  <si>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</si>
  <si>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</si>
  <si>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</si>
  <si>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</si>
  <si>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</si>
  <si>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</si>
  <si>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</si>
  <si>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</si>
  <si>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</si>
  <si>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</si>
  <si>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</si>
  <si>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</si>
  <si>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</si>
  <si>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</si>
  <si>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</si>
  <si>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</si>
  <si>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</si>
  <si>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</si>
  <si>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</si>
  <si>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</si>
  <si>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</si>
  <si>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</si>
  <si>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</si>
  <si>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</si>
  <si>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</si>
  <si>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</si>
  <si>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</si>
  <si>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</si>
  <si>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</si>
  <si>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</si>
  <si>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</si>
  <si>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</si>
  <si>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</si>
  <si>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</si>
  <si>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</si>
  <si>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</si>
  <si>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</si>
  <si>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</si>
  <si>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</si>
  <si>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</si>
  <si>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</si>
  <si>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</si>
  <si>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</si>
  <si>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</si>
  <si>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</si>
  <si>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</si>
  <si>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</si>
  <si>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</si>
  <si>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</si>
  <si>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</si>
  <si>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</si>
  <si>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</si>
  <si>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</si>
  <si>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</si>
  <si>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</si>
  <si>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</si>
  <si>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</si>
  <si>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</si>
  <si>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</si>
  <si>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</si>
  <si>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</si>
  <si>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</si>
  <si>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</si>
  <si>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</si>
  <si>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</si>
  <si>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</si>
  <si>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</si>
  <si>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</si>
  <si>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</si>
  <si>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</si>
  <si>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</si>
  <si>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</si>
  <si>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</si>
  <si>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</si>
  <si>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</si>
  <si>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</si>
  <si>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</si>
  <si>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</si>
  <si>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</si>
  <si>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</si>
  <si>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</si>
  <si>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</si>
  <si>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</si>
  <si>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</si>
  <si>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</si>
  <si>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</si>
  <si>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</si>
  <si>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</si>
  <si>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</si>
  <si>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</si>
  <si>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</si>
  <si>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</si>
  <si>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</si>
  <si>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</si>
  <si>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</si>
  <si>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</si>
  <si>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</si>
  <si>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</si>
  <si>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</si>
  <si>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</si>
  <si>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</si>
  <si>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</si>
  <si>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</si>
  <si>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</si>
  <si>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</si>
  <si>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</si>
  <si>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</si>
  <si>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</si>
  <si>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</si>
  <si>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</si>
  <si>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</si>
  <si>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</si>
  <si>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</si>
  <si>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</si>
  <si>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</si>
  <si>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</si>
  <si>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</si>
  <si>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</si>
  <si>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</si>
  <si>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</si>
  <si>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</si>
  <si>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</si>
  <si>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</si>
  <si>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</si>
  <si>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</si>
  <si>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</si>
  <si>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</si>
  <si>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</si>
  <si>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</si>
  <si>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</si>
  <si>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</si>
  <si>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</si>
  <si>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</si>
  <si>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</si>
  <si>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</si>
  <si>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</si>
  <si>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</si>
  <si>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</si>
  <si>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</si>
  <si>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</si>
  <si>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</si>
  <si>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</si>
  <si>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</si>
  <si>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</si>
  <si>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</si>
  <si>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</si>
  <si>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</si>
  <si>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</si>
  <si>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</si>
  <si>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</si>
  <si>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</si>
  <si>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</si>
  <si>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</si>
  <si>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</si>
  <si>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</si>
  <si>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</si>
  <si>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</si>
  <si>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</si>
  <si>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</si>
  <si>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</si>
  <si>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</si>
  <si>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</si>
  <si>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</si>
  <si>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</si>
  <si>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</si>
  <si>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</si>
  <si>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</si>
  <si>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</si>
  <si>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</si>
  <si>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</si>
  <si>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</si>
  <si>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</si>
  <si>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</si>
  <si>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</si>
  <si>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</si>
  <si>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</si>
  <si>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</si>
  <si>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</si>
  <si>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</si>
  <si>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</si>
  <si>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</si>
  <si>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</si>
  <si>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</si>
  <si>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</si>
  <si>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</si>
  <si>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</si>
  <si>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</si>
  <si>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</si>
  <si>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</si>
  <si>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</si>
  <si>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</si>
  <si>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</si>
  <si>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</si>
  <si>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</si>
  <si>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</si>
  <si>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</si>
  <si>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</si>
  <si>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</si>
  <si>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</si>
  <si>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</si>
  <si>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</si>
  <si>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</si>
  <si>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</si>
  <si>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</si>
  <si>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</si>
  <si>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</si>
  <si>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</si>
  <si>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</si>
  <si>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</si>
  <si>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</si>
  <si>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</si>
  <si>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</si>
  <si>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</si>
  <si>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</si>
  <si>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</si>
  <si>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</si>
  <si>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</si>
  <si>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</si>
  <si>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</si>
  <si>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</si>
  <si>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</si>
  <si>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</si>
  <si>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</si>
  <si>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</si>
  <si>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</si>
  <si>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</si>
  <si>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</si>
  <si>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</si>
  <si>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</si>
  <si>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</si>
  <si>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</si>
  <si>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</si>
  <si>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</si>
  <si>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</si>
  <si>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</si>
  <si>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</si>
  <si>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</si>
  <si>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</si>
  <si>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</si>
  <si>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</si>
  <si>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</si>
  <si>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</si>
  <si>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</si>
  <si>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</si>
  <si>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</si>
  <si>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</si>
  <si>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</si>
  <si>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</si>
  <si>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</si>
  <si>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</si>
  <si>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</si>
  <si>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</si>
  <si>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</si>
  <si>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</si>
  <si>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</si>
  <si>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</si>
  <si>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</si>
  <si>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</si>
  <si>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</si>
  <si>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</si>
  <si>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</si>
  <si>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</si>
  <si>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</si>
  <si>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</si>
  <si>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</si>
  <si>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</si>
  <si>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</si>
  <si>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</si>
  <si>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</si>
  <si>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</si>
  <si>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</si>
  <si>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</si>
  <si>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</si>
  <si>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</si>
  <si>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</si>
  <si>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</si>
  <si>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</si>
  <si>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</si>
  <si>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</si>
  <si>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</si>
  <si>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</si>
  <si>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</si>
  <si>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</si>
  <si>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</si>
  <si>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</si>
  <si>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</si>
  <si>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</si>
  <si>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</si>
  <si>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</si>
  <si>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</si>
  <si>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</si>
  <si>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</si>
  <si>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</si>
  <si>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</si>
  <si>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</si>
  <si>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</si>
  <si>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</si>
  <si>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</si>
  <si>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</si>
  <si>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</si>
  <si>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</si>
  <si>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</si>
  <si>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</si>
  <si>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</si>
  <si>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</si>
  <si>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</si>
  <si>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</si>
  <si>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</si>
  <si>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</si>
  <si>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</si>
  <si>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</si>
  <si>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</si>
  <si>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</si>
  <si>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</si>
  <si>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</si>
  <si>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</si>
  <si>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</si>
  <si>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</si>
  <si>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</si>
  <si>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</si>
  <si>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</si>
  <si>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</si>
  <si>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</si>
  <si>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</si>
  <si>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</si>
  <si>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</si>
  <si>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</si>
  <si>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</si>
  <si>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</si>
  <si>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</si>
  <si>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</si>
  <si>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</si>
  <si>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</si>
  <si>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</si>
  <si>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</si>
  <si>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</si>
  <si>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</si>
  <si>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</si>
  <si>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</si>
  <si>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</si>
  <si>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</si>
  <si>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</si>
  <si>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</si>
  <si>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</si>
  <si>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</si>
  <si>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</si>
  <si>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</si>
  <si>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</si>
  <si>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</si>
  <si>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</si>
  <si>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</si>
  <si>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</si>
  <si>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</si>
  <si>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</si>
  <si>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</si>
  <si>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</si>
  <si>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</si>
  <si>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</si>
  <si>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</si>
  <si>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</si>
  <si>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</si>
  <si>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</si>
  <si>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</si>
  <si>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</si>
  <si>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</si>
  <si>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</si>
  <si>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</si>
  <si>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</si>
  <si>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</si>
  <si>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</si>
  <si>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</si>
  <si>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</si>
  <si>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</si>
  <si>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</si>
  <si>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</si>
  <si>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</si>
  <si>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</si>
  <si>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</si>
  <si>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</si>
  <si>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</si>
  <si>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</si>
  <si>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</si>
  <si>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</si>
  <si>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</si>
  <si>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</si>
  <si>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</si>
  <si>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</si>
  <si>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</si>
  <si>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</si>
  <si>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</si>
  <si>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</si>
  <si>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</si>
  <si>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</si>
  <si>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</si>
  <si>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</si>
  <si>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</si>
  <si>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</si>
  <si>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</si>
  <si>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</si>
  <si>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</si>
  <si>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</si>
  <si>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</si>
  <si>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</si>
  <si>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</si>
  <si>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</si>
  <si>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</si>
  <si>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</si>
  <si>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</si>
  <si>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</si>
  <si>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</si>
  <si>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</si>
  <si>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</si>
  <si>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</si>
  <si>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</si>
  <si>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</si>
  <si>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</si>
  <si>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</si>
  <si>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</si>
  <si>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</si>
  <si>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</si>
  <si>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</si>
  <si>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</si>
  <si>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</si>
  <si>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</si>
  <si>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</si>
  <si>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</si>
  <si>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</si>
  <si>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</si>
  <si>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</si>
  <si>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</si>
  <si>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</si>
  <si>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</si>
  <si>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</si>
  <si>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</si>
  <si>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</si>
  <si>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</si>
  <si>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</si>
  <si>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</si>
  <si>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</si>
  <si>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</si>
  <si>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</si>
  <si>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</si>
  <si>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</si>
  <si>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</si>
  <si>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</si>
  <si>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</si>
  <si>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</si>
  <si>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</si>
  <si>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</si>
  <si>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</si>
  <si>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</si>
  <si>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</si>
  <si>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</si>
  <si>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</si>
  <si>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</si>
  <si>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</si>
  <si>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</si>
  <si>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</si>
  <si>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</si>
  <si>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</si>
  <si>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</si>
  <si>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</si>
  <si>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</si>
  <si>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</si>
  <si>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</si>
  <si>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</si>
  <si>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</si>
  <si>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</si>
  <si>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</si>
  <si>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</si>
  <si>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</si>
  <si>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</si>
  <si>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</si>
  <si>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</si>
  <si>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</si>
  <si>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</si>
  <si>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</si>
  <si>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</si>
  <si>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</si>
  <si>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</si>
  <si>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</si>
  <si>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</si>
  <si>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</si>
  <si>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</si>
  <si>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</si>
  <si>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</si>
  <si>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</si>
  <si>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</si>
  <si>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</si>
  <si>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</si>
  <si>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</si>
  <si>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</si>
  <si>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</si>
  <si>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</si>
  <si>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</si>
  <si>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</si>
  <si>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</si>
  <si>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</si>
  <si>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</si>
  <si>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</si>
  <si>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</si>
  <si>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</si>
  <si>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</si>
  <si>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</si>
  <si>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</si>
  <si>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</si>
  <si>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</si>
  <si>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</si>
  <si>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</si>
  <si>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</si>
  <si>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</si>
  <si>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</si>
  <si>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</si>
  <si>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</si>
  <si>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</si>
  <si>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</si>
  <si>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</si>
  <si>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</si>
  <si>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</si>
  <si>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</si>
  <si>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</si>
  <si>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</si>
  <si>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</si>
  <si>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</si>
  <si>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</si>
  <si>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</si>
  <si>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</si>
  <si>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</si>
  <si>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</si>
  <si>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</si>
  <si>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</si>
  <si>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</si>
  <si>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</si>
  <si>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</si>
  <si>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</si>
  <si>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</si>
  <si>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</si>
  <si>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</si>
  <si>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</si>
  <si>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</si>
  <si>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</si>
  <si>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</si>
  <si>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</si>
  <si>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</si>
  <si>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</si>
  <si>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</si>
  <si>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</si>
  <si>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</si>
  <si>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</si>
  <si>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</si>
  <si>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</si>
  <si>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</si>
  <si>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</si>
  <si>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</si>
  <si>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</si>
  <si>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</si>
  <si>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</si>
  <si>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</si>
  <si>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</si>
  <si>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</si>
  <si>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</si>
  <si>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</si>
  <si>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</si>
  <si>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</si>
  <si>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</si>
  <si>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</si>
  <si>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</si>
  <si>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</si>
  <si>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</si>
  <si>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</si>
  <si>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</si>
  <si>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</si>
  <si>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</si>
  <si>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</si>
  <si>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</si>
  <si>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</si>
  <si>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</si>
  <si>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</si>
  <si>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</si>
  <si>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</si>
  <si>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</si>
  <si>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</si>
  <si>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</si>
  <si>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</si>
  <si>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</si>
  <si>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</si>
  <si>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</si>
  <si>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</si>
  <si>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</si>
  <si>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</si>
  <si>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</si>
  <si>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</si>
  <si>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</si>
  <si>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</si>
  <si>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</si>
  <si>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</si>
  <si>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</si>
  <si>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</si>
  <si>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</si>
  <si>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</si>
  <si>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</si>
  <si>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</si>
  <si>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</si>
  <si>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</si>
  <si>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</si>
  <si>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</si>
  <si>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</si>
  <si>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</si>
  <si>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</si>
  <si>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</si>
  <si>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</si>
  <si>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</si>
  <si>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</si>
  <si>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</si>
  <si>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</si>
  <si>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</si>
  <si>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</si>
  <si>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</si>
  <si>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</si>
  <si>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</si>
  <si>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</si>
  <si>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</si>
  <si>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</si>
  <si>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</si>
  <si>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</si>
  <si>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</si>
  <si>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</si>
  <si>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</si>
  <si>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</si>
  <si>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</si>
  <si>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</si>
  <si>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</si>
  <si>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</si>
  <si>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</si>
  <si>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</si>
  <si>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</si>
  <si>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</si>
  <si>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</si>
  <si>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</si>
  <si>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</si>
  <si>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</si>
  <si>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</si>
  <si>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</si>
  <si>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</si>
  <si>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</si>
  <si>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</si>
  <si>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</si>
  <si>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</si>
  <si>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</si>
  <si>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</si>
  <si>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</si>
  <si>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</si>
  <si>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</si>
  <si>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</si>
  <si>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</si>
  <si>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</si>
  <si>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</si>
  <si>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</si>
  <si>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</si>
  <si>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</si>
  <si>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</si>
  <si>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</si>
  <si>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</si>
  <si>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</si>
  <si>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</si>
  <si>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</si>
  <si>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</si>
  <si>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</si>
  <si>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</si>
  <si>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</si>
  <si>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</si>
  <si>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</si>
  <si>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</si>
  <si>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</si>
  <si>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</si>
  <si>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</si>
  <si>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</si>
  <si>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</si>
  <si>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</si>
  <si>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</si>
  <si>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</si>
  <si>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</si>
  <si>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</si>
  <si>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</si>
  <si>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</si>
  <si>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</si>
  <si>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</si>
  <si>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</si>
  <si>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</si>
  <si>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</si>
  <si>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</si>
  <si>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</si>
  <si>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</si>
  <si>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</si>
  <si>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</si>
  <si>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</si>
  <si>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</si>
  <si>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</si>
  <si>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</si>
  <si>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</si>
  <si>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</si>
  <si>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</si>
  <si>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</si>
  <si>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</si>
  <si>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</si>
  <si>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</si>
  <si>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</si>
  <si>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</si>
  <si>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</si>
  <si>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</si>
  <si>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</si>
  <si>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</si>
  <si>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</si>
  <si>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</si>
  <si>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</si>
  <si>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</si>
  <si>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</si>
  <si>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</si>
  <si>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</si>
  <si>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</si>
  <si>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</si>
  <si>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</si>
  <si>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</si>
  <si>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</si>
  <si>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</si>
  <si>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</si>
  <si>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</si>
  <si>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</si>
  <si>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</si>
  <si>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</si>
  <si>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</si>
  <si>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</si>
  <si>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</si>
  <si>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</si>
  <si>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</si>
  <si>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</si>
  <si>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</si>
  <si>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</si>
  <si>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</si>
  <si>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</si>
  <si>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</si>
  <si>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</si>
  <si>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</si>
  <si>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</si>
  <si>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</si>
  <si>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</si>
  <si>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</si>
  <si>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</si>
  <si>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</si>
  <si>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</si>
  <si>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</si>
  <si>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</si>
  <si>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</si>
  <si>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</si>
  <si>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</si>
  <si>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</si>
  <si>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</si>
  <si>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</si>
  <si>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</si>
  <si>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</si>
  <si>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</si>
  <si>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</si>
  <si>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</si>
  <si>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</si>
  <si>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</si>
  <si>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</si>
  <si>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</si>
  <si>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</si>
  <si>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</si>
  <si>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</si>
  <si>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</si>
  <si>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</si>
  <si>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</si>
  <si>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</si>
  <si>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</si>
  <si>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</si>
  <si>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</si>
  <si>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</si>
  <si>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</si>
  <si>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</si>
  <si>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</si>
  <si>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</si>
  <si>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</si>
  <si>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</si>
  <si>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</si>
  <si>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</si>
  <si>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</si>
  <si>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</si>
  <si>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</si>
  <si>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</si>
  <si>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</si>
  <si>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</si>
  <si>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</si>
  <si>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</si>
  <si>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</si>
  <si>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</si>
  <si>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</si>
  <si>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</si>
  <si>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</si>
  <si>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</si>
  <si>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</si>
  <si>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</si>
  <si>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</si>
  <si>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</si>
  <si>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</si>
  <si>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</si>
  <si>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</si>
  <si>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</si>
  <si>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</si>
  <si>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</si>
  <si>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</si>
  <si>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</si>
  <si>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</si>
  <si>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</si>
  <si>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</si>
  <si>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</si>
  <si>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</si>
  <si>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</si>
  <si>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</si>
  <si>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</si>
  <si>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</si>
  <si>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</si>
  <si>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</si>
  <si>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</si>
  <si>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</si>
  <si>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</si>
  <si>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</si>
  <si>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</si>
  <si>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</si>
  <si>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</si>
  <si>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</si>
  <si>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</si>
  <si>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</si>
  <si>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</si>
  <si>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</si>
  <si>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</si>
  <si>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</si>
  <si>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</si>
  <si>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</si>
  <si>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</si>
  <si>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</si>
  <si>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</si>
  <si>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</si>
  <si>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</si>
  <si>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</si>
  <si>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</si>
  <si>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</si>
  <si>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</si>
  <si>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</si>
  <si>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</si>
  <si>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</si>
  <si>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</si>
  <si>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</si>
  <si>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</si>
  <si>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</si>
  <si>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</si>
  <si>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</si>
  <si>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</si>
  <si>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</si>
  <si>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</si>
  <si>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</si>
  <si>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</si>
  <si>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</si>
  <si>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</si>
  <si>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</si>
  <si>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</si>
  <si>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</si>
  <si>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</si>
  <si>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</si>
  <si>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</si>
  <si>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</si>
  <si>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</si>
  <si>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</si>
  <si>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</si>
  <si>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</si>
  <si>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</si>
  <si>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</si>
  <si>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</si>
  <si>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</si>
  <si>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</si>
  <si>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</si>
  <si>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</si>
  <si>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</si>
  <si>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</si>
  <si>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</si>
  <si>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</si>
  <si>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</si>
  <si>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</si>
  <si>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</si>
  <si>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</si>
  <si>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</si>
  <si>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</si>
  <si>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</si>
  <si>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</si>
  <si>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</si>
  <si>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</si>
  <si>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</si>
  <si>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</si>
  <si>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</si>
  <si>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</si>
  <si>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</si>
  <si>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</si>
  <si>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</si>
  <si>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</si>
  <si>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</si>
  <si>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</si>
  <si>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</si>
  <si>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</si>
  <si>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</si>
  <si>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</si>
  <si>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</si>
  <si>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</si>
  <si>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</si>
  <si>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</si>
  <si>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</si>
  <si>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</si>
  <si>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</si>
  <si>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</si>
  <si>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</si>
  <si>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</si>
  <si>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</si>
  <si>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</si>
  <si>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</si>
  <si>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</si>
  <si>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</si>
  <si>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</si>
  <si>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</si>
  <si>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</si>
  <si>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</si>
  <si>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</si>
  <si>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</si>
  <si>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</si>
  <si>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</si>
  <si>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</si>
  <si>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</si>
  <si>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</si>
  <si>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</si>
  <si>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</si>
  <si>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</si>
  <si>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</si>
  <si>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</si>
  <si>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</si>
  <si>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</si>
  <si>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</si>
  <si>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</si>
  <si>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</si>
  <si>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</si>
  <si>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</si>
  <si>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</si>
  <si>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</si>
  <si>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</si>
  <si>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</si>
  <si>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</si>
  <si>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</si>
  <si>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</si>
  <si>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</si>
  <si>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</si>
  <si>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</si>
  <si>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</si>
  <si>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</si>
  <si>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</si>
  <si>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</si>
  <si>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</si>
  <si>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</si>
  <si>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</si>
  <si>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</si>
  <si>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</si>
  <si>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</si>
  <si>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</si>
  <si>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</si>
  <si>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</si>
  <si>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</si>
  <si>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</si>
  <si>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</si>
  <si>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</si>
  <si>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</si>
  <si>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</si>
  <si>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</si>
  <si>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</si>
  <si>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</si>
  <si>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</si>
  <si>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</si>
  <si>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</si>
  <si>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</si>
  <si>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</si>
  <si>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</si>
  <si>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</si>
  <si>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</si>
  <si>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</si>
  <si>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</si>
  <si>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</si>
  <si>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</si>
  <si>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</si>
  <si>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</si>
  <si>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</si>
  <si>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</si>
  <si>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</si>
  <si>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</si>
  <si>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</si>
  <si>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</si>
  <si>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</si>
  <si>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</si>
  <si>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</si>
  <si>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</si>
  <si>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</si>
  <si>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</si>
  <si>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</si>
  <si>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</si>
  <si>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</si>
  <si>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</si>
  <si>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</si>
  <si>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</si>
  <si>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</si>
  <si>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</si>
  <si>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</si>
  <si>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</si>
  <si>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</si>
  <si>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</si>
  <si>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</si>
  <si>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</si>
  <si>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</si>
  <si>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</si>
  <si>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</si>
  <si>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</si>
  <si>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</si>
  <si>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</si>
  <si>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</si>
  <si>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</si>
  <si>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</si>
  <si>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</si>
  <si>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</si>
  <si>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</si>
  <si>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</si>
  <si>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</si>
  <si>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</si>
  <si>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</si>
  <si>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</si>
  <si>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</si>
  <si>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</si>
  <si>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</si>
  <si>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</si>
  <si>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</si>
  <si>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</si>
  <si>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</si>
  <si>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</si>
  <si>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</si>
  <si>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</si>
  <si>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</si>
  <si>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</si>
  <si>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</si>
  <si>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</si>
  <si>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</si>
  <si>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</si>
  <si>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</si>
  <si>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</si>
  <si>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</si>
  <si>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</si>
  <si>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</si>
  <si>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</si>
  <si>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</si>
  <si>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</si>
  <si>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</si>
  <si>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</si>
  <si>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</si>
  <si>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</si>
  <si>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</si>
  <si>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</si>
  <si>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</si>
  <si>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</si>
  <si>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</si>
  <si>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</si>
  <si>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</si>
  <si>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</si>
  <si>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</si>
  <si>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</si>
  <si>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</si>
  <si>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</si>
  <si>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</si>
  <si>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</si>
  <si>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</si>
  <si>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</si>
  <si>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</si>
  <si>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</si>
  <si>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</si>
  <si>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</si>
  <si>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</si>
  <si>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</si>
  <si>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</si>
  <si>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</si>
  <si>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</si>
  <si>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</si>
  <si>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</si>
  <si>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</si>
  <si>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</si>
  <si>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</si>
  <si>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</si>
  <si>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</si>
  <si>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</si>
  <si>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</si>
  <si>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</si>
  <si>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</si>
  <si>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</si>
  <si>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</si>
  <si>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</si>
  <si>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</si>
  <si>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</si>
  <si>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</si>
  <si>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</si>
  <si>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</si>
  <si>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</si>
  <si>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</si>
  <si>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</si>
  <si>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</si>
  <si>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</si>
  <si>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</si>
  <si>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</si>
  <si>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</si>
  <si>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</si>
  <si>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</si>
  <si>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</si>
  <si>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</si>
  <si>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</si>
  <si>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</si>
  <si>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</si>
  <si>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</si>
  <si>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</si>
  <si>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</si>
  <si>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</si>
  <si>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</si>
  <si>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</si>
  <si>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</si>
  <si>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</si>
  <si>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</si>
  <si>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</si>
  <si>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</si>
  <si>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</si>
  <si>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</si>
  <si>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</si>
  <si>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</si>
  <si>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</si>
  <si>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</si>
  <si>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</si>
  <si>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</si>
  <si>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</si>
  <si>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</si>
  <si>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</si>
  <si>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</si>
  <si>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</si>
  <si>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</si>
  <si>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</si>
  <si>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</si>
  <si>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</si>
  <si>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</si>
  <si>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</si>
  <si>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</si>
  <si>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</si>
  <si>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</si>
  <si>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</si>
  <si>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</si>
  <si>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</si>
  <si>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</si>
  <si>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</si>
  <si>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</si>
  <si>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</si>
  <si>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</si>
  <si>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</si>
  <si>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</si>
  <si>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</si>
  <si>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</si>
  <si>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</si>
  <si>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</si>
  <si>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</si>
  <si>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</si>
  <si>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</si>
  <si>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</si>
  <si>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</si>
  <si>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</si>
  <si>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</si>
  <si>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</si>
  <si>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</si>
  <si>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</si>
  <si>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</si>
  <si>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</si>
  <si>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</si>
  <si>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</si>
  <si>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</si>
  <si>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</si>
  <si>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</si>
  <si>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</si>
  <si>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</si>
  <si>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</si>
  <si>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</si>
  <si>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</si>
  <si>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</si>
  <si>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</si>
  <si>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</si>
  <si>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</si>
  <si>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</si>
  <si>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</si>
  <si>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</si>
  <si>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</si>
  <si>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</si>
  <si>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</si>
  <si>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</si>
  <si>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</si>
  <si>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</si>
  <si>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</si>
  <si>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</si>
  <si>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</si>
  <si>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</si>
  <si>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</si>
  <si>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</si>
  <si>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</si>
  <si>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</si>
  <si>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</si>
  <si>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</si>
  <si>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</si>
  <si>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</si>
  <si>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</si>
  <si>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</si>
  <si>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</si>
  <si>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</si>
  <si>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</si>
  <si>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</si>
  <si>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</si>
  <si>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</si>
  <si>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</si>
  <si>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</si>
  <si>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</si>
  <si>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</si>
  <si>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</si>
  <si>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</si>
  <si>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</si>
  <si>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</si>
  <si>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</si>
  <si>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</si>
  <si>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</si>
  <si>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</si>
  <si>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</si>
  <si>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</si>
  <si>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</si>
  <si>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</si>
  <si>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</si>
  <si>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</si>
  <si>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</si>
  <si>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</si>
  <si>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</si>
  <si>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</si>
  <si>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</si>
  <si>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</si>
  <si>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</si>
  <si>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</si>
  <si>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</si>
  <si>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</si>
  <si>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</si>
  <si>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</si>
  <si>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</si>
  <si>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</si>
  <si>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</si>
  <si>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</si>
  <si>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</si>
  <si>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</si>
  <si>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</si>
  <si>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</si>
  <si>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</si>
  <si>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</si>
  <si>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</si>
  <si>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</si>
  <si>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</si>
  <si>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</si>
  <si>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</si>
  <si>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</si>
  <si>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</si>
  <si>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</si>
  <si>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</si>
  <si>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</si>
  <si>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</si>
  <si>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</si>
  <si>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</si>
  <si>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</si>
  <si>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</si>
  <si>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</si>
  <si>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</si>
  <si>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</si>
  <si>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</si>
  <si>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</si>
  <si>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</si>
  <si>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</si>
  <si>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</si>
  <si>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</si>
  <si>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</si>
  <si>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</si>
  <si>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</si>
  <si>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</si>
  <si>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</si>
  <si>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</si>
  <si>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</si>
  <si>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</si>
  <si>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</si>
  <si>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</si>
  <si>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</si>
  <si>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</si>
  <si>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</si>
  <si>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</si>
  <si>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</si>
  <si>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</si>
  <si>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</si>
  <si>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</si>
  <si>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</si>
  <si>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</si>
  <si>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</si>
  <si>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</si>
  <si>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</si>
  <si>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</si>
  <si>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</si>
  <si>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</si>
  <si>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</si>
  <si>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</si>
  <si>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</si>
  <si>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</si>
  <si>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</si>
  <si>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</si>
  <si>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</si>
  <si>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</si>
  <si>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</si>
  <si>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</si>
  <si>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</si>
  <si>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</si>
  <si>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</si>
  <si>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</si>
  <si>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</si>
  <si>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</si>
  <si>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</si>
  <si>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</si>
  <si>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</si>
  <si>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</si>
  <si>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</si>
  <si>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</si>
  <si>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</si>
  <si>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</si>
  <si>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</si>
  <si>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</si>
  <si>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</si>
  <si>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</si>
  <si>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</si>
  <si>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</si>
  <si>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</si>
  <si>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</si>
  <si>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</si>
  <si>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</si>
  <si>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</si>
  <si>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</si>
  <si>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</si>
  <si>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</si>
  <si>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</si>
  <si>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</si>
  <si>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</si>
  <si>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</si>
  <si>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</si>
  <si>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</si>
  <si>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</si>
  <si>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</si>
  <si>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</si>
  <si>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</si>
  <si>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</si>
  <si>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</si>
  <si>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</si>
  <si>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</si>
  <si>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</si>
  <si>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</si>
  <si>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</si>
  <si>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</si>
  <si>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</si>
  <si>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</si>
  <si>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</si>
  <si>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</si>
  <si>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</si>
  <si>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</si>
  <si>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</si>
  <si>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</si>
  <si>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</si>
  <si>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</si>
  <si>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</si>
  <si>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</si>
  <si>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</si>
  <si>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</si>
  <si>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</si>
  <si>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</si>
  <si>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</si>
  <si>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</si>
  <si>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</si>
  <si>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</si>
  <si>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</si>
  <si>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</si>
  <si>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</si>
  <si>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</si>
  <si>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</si>
  <si>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</si>
  <si>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</si>
  <si>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</si>
  <si>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</si>
  <si>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</si>
  <si>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</si>
  <si>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</si>
  <si>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</si>
  <si>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</si>
  <si>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</si>
  <si>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</si>
  <si>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</si>
  <si>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</si>
  <si>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</si>
  <si>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</si>
  <si>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</si>
  <si>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</si>
  <si>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</si>
  <si>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</si>
  <si>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</si>
  <si>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</si>
  <si>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</si>
  <si>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</si>
  <si>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</si>
  <si>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</si>
  <si>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</si>
  <si>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</si>
  <si>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</si>
  <si>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</si>
  <si>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</si>
  <si>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</si>
  <si>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</si>
  <si>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</si>
  <si>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</si>
  <si>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</si>
  <si>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</si>
  <si>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</si>
  <si>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</si>
  <si>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</si>
  <si>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</si>
  <si>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</si>
  <si>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</si>
  <si>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</si>
  <si>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</si>
  <si>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</si>
  <si>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</si>
  <si>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</si>
  <si>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</si>
  <si>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</si>
  <si>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</si>
  <si>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</si>
  <si>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</si>
  <si>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</si>
  <si>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</si>
  <si>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</si>
  <si>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</si>
  <si>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</si>
  <si>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</si>
  <si>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</si>
  <si>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</si>
  <si>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</si>
  <si>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</si>
  <si>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</si>
  <si>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</si>
  <si>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</si>
  <si>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</si>
  <si>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</si>
  <si>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</si>
  <si>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</si>
  <si>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</si>
  <si>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</si>
  <si>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</si>
  <si>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</si>
  <si>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</si>
  <si>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</si>
  <si>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</si>
  <si>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</si>
  <si>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</si>
  <si>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</si>
  <si>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</si>
  <si>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</si>
  <si>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</si>
  <si>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</si>
  <si>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</si>
  <si>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</si>
  <si>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</si>
  <si>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</si>
  <si>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</si>
  <si>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</si>
  <si>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</si>
  <si>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</si>
  <si>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</si>
  <si>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</si>
  <si>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</si>
  <si>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</si>
  <si>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</si>
  <si>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</si>
  <si>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</si>
  <si>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</si>
  <si>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</si>
  <si>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</si>
  <si>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</si>
  <si>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</si>
  <si>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</si>
  <si>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</si>
  <si>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</si>
  <si>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</si>
  <si>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</si>
  <si>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</si>
  <si>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</si>
  <si>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</si>
  <si>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</si>
  <si>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</si>
  <si>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</si>
  <si>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</si>
  <si>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</si>
  <si>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</si>
  <si>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</si>
  <si>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</si>
  <si>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</si>
  <si>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</si>
  <si>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</si>
  <si>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</si>
  <si>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</si>
  <si>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</si>
  <si>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</si>
  <si>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</si>
  <si>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</si>
  <si>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</si>
  <si>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</si>
  <si>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</si>
  <si>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</si>
  <si>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</si>
  <si>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</si>
  <si>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</si>
  <si>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</si>
  <si>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</si>
  <si>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</si>
  <si>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</si>
  <si>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</si>
  <si>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</si>
  <si>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</si>
  <si>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</si>
  <si>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</si>
  <si>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</si>
  <si>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</si>
  <si>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</si>
  <si>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</si>
  <si>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</si>
  <si>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</si>
  <si>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</si>
  <si>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</si>
  <si>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</si>
  <si>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</si>
  <si>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</si>
  <si>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</si>
  <si>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</si>
  <si>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</si>
  <si>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</si>
  <si>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</si>
  <si>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</si>
  <si>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</si>
  <si>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</si>
  <si>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</si>
  <si>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</si>
  <si>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</si>
  <si>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</si>
  <si>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</si>
  <si>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</si>
  <si>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</si>
  <si>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</si>
  <si>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</si>
  <si>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</si>
  <si>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</si>
  <si>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</si>
  <si>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</si>
  <si>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</si>
  <si>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</si>
  <si>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</si>
  <si>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</si>
  <si>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</si>
  <si>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</si>
  <si>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</si>
  <si>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</si>
  <si>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</si>
  <si>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</si>
  <si>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</si>
  <si>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</si>
  <si>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</si>
  <si>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</si>
  <si>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</si>
  <si>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</si>
  <si>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</si>
  <si>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</si>
  <si>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</si>
  <si>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</si>
  <si>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</si>
  <si>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</si>
  <si>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</si>
  <si>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</si>
  <si>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</si>
  <si>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</si>
  <si>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</si>
  <si>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</si>
  <si>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</si>
  <si>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</si>
  <si>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</si>
  <si>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</si>
  <si>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</si>
  <si>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</si>
  <si>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</si>
  <si>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</si>
  <si>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</si>
  <si>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</si>
  <si>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</si>
  <si>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</si>
  <si>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</si>
  <si>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</si>
  <si>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</si>
  <si>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</si>
  <si>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</si>
  <si>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</si>
  <si>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</si>
  <si>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</si>
  <si>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</si>
  <si>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</si>
  <si>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</si>
  <si>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</si>
  <si>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</si>
  <si>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</si>
  <si>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</si>
  <si>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</si>
  <si>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</si>
  <si>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</si>
  <si>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</si>
  <si>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</si>
  <si>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</si>
  <si>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</si>
  <si>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</si>
  <si>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</si>
  <si>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</si>
  <si>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</si>
  <si>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</si>
  <si>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</si>
  <si>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</si>
  <si>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</si>
  <si>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</si>
  <si>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</si>
  <si>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</si>
  <si>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</si>
  <si>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</si>
  <si>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</si>
  <si>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</si>
  <si>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</si>
  <si>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</si>
  <si>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</si>
  <si>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</si>
  <si>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</si>
  <si>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</si>
  <si>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</si>
  <si>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</si>
  <si>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</si>
  <si>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</si>
  <si>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</si>
  <si>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</si>
  <si>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</si>
  <si>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</si>
  <si>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</si>
  <si>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</si>
  <si>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</si>
  <si>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</si>
  <si>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</si>
  <si>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</si>
  <si>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</si>
  <si>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</si>
  <si>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</si>
  <si>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</si>
  <si>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</si>
  <si>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</si>
  <si>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</si>
  <si>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</si>
  <si>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</si>
  <si>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</si>
  <si>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</si>
  <si>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</si>
  <si>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</si>
  <si>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</si>
  <si>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</si>
  <si>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</si>
  <si>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</si>
  <si>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</si>
  <si>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</si>
  <si>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</si>
  <si>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</si>
  <si>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</si>
  <si>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</si>
  <si>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</si>
  <si>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</si>
  <si>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</si>
  <si>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</si>
  <si>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</si>
  <si>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</si>
  <si>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</si>
  <si>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</si>
  <si>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</si>
  <si>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</si>
  <si>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</si>
  <si>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</si>
  <si>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</si>
  <si>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</si>
  <si>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</si>
  <si>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</si>
  <si>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</si>
  <si>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</si>
  <si>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</si>
  <si>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</si>
  <si>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</si>
  <si>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</si>
  <si>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</si>
  <si>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</si>
  <si>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</si>
  <si>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</si>
  <si>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</si>
  <si>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</si>
  <si>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</si>
  <si>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</si>
  <si>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</si>
  <si>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</si>
  <si>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</si>
  <si>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</si>
  <si>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</si>
  <si>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</si>
  <si>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</si>
  <si>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</si>
  <si>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</si>
  <si>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</si>
  <si>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</si>
  <si>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</si>
  <si>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</si>
  <si>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</si>
  <si>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</si>
  <si>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</si>
  <si>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</si>
  <si>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</si>
  <si>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</si>
  <si>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</si>
  <si>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</si>
  <si>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</si>
  <si>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</si>
  <si>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</si>
  <si>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</si>
  <si>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</si>
  <si>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</si>
  <si>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</si>
  <si>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</si>
  <si>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</si>
  <si>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</si>
  <si>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</si>
  <si>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</si>
  <si>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</si>
  <si>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</si>
  <si>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</si>
  <si>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</si>
  <si>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</si>
  <si>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</si>
  <si>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</si>
  <si>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</si>
  <si>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</si>
  <si>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</si>
  <si>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</si>
  <si>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</si>
  <si>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</si>
  <si>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</si>
  <si>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</si>
  <si>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</si>
  <si>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</si>
  <si>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</si>
  <si>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</si>
  <si>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</si>
  <si>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</si>
  <si>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</si>
  <si>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</si>
  <si>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</si>
  <si>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</si>
  <si>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</si>
  <si>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</si>
  <si>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</si>
  <si>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</si>
  <si>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</si>
  <si>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</si>
  <si>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</si>
  <si>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</si>
  <si>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</si>
  <si>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</si>
  <si>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</si>
  <si>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</si>
  <si>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</si>
  <si>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</si>
  <si>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</si>
  <si>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</si>
  <si>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</si>
  <si>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</si>
  <si>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</si>
  <si>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</si>
  <si>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</si>
  <si>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</si>
  <si>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</si>
  <si>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</si>
  <si>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</si>
  <si>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</si>
  <si>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</si>
  <si>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</si>
  <si>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</si>
  <si>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</si>
  <si>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</si>
  <si>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</si>
  <si>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</si>
  <si>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</si>
  <si>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</si>
  <si>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</si>
  <si>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</si>
  <si>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</si>
  <si>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</si>
  <si>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</si>
  <si>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</si>
  <si>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</si>
  <si>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</si>
  <si>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</si>
  <si>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</si>
  <si>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</si>
  <si>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</si>
  <si>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</si>
  <si>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</si>
  <si>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</si>
  <si>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</si>
  <si>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</si>
  <si>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</si>
  <si>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</si>
  <si>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</si>
  <si>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</si>
  <si>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</si>
  <si>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</si>
  <si>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</si>
  <si>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</si>
  <si>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</si>
  <si>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</si>
  <si>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</si>
  <si>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</si>
  <si>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</si>
  <si>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</si>
  <si>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</si>
  <si>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</si>
  <si>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</si>
  <si>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</si>
  <si>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</si>
  <si>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</si>
  <si>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</si>
  <si>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</si>
  <si>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</si>
  <si>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</si>
  <si>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</si>
  <si>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</si>
  <si>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</si>
  <si>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</si>
  <si>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</si>
  <si>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</si>
  <si>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</si>
  <si>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</si>
  <si>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</si>
  <si>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</si>
  <si>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</si>
  <si>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</si>
  <si>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</si>
  <si>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</si>
  <si>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</si>
  <si>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</si>
  <si>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</si>
  <si>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</si>
  <si>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</si>
  <si>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</si>
  <si>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</si>
  <si>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</si>
  <si>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</si>
  <si>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</si>
  <si>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</si>
  <si>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</si>
  <si>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</si>
  <si>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</si>
  <si>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</si>
  <si>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</si>
  <si>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</si>
  <si>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</si>
  <si>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</si>
  <si>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</si>
  <si>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</si>
  <si>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</si>
  <si>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</si>
  <si>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</si>
  <si>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</si>
  <si>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</si>
  <si>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</si>
  <si>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</si>
  <si>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</si>
  <si>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</si>
  <si>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</si>
  <si>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</si>
  <si>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</si>
  <si>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</si>
  <si>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</si>
  <si>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</si>
  <si>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</si>
  <si>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</si>
  <si>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</si>
  <si>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</si>
  <si>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</si>
  <si>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</si>
  <si>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</si>
  <si>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</si>
  <si>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</si>
  <si>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</si>
  <si>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</si>
  <si>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</si>
  <si>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</si>
  <si>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</si>
  <si>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</si>
  <si>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</si>
  <si>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</si>
  <si>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</si>
  <si>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</si>
  <si>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</si>
  <si>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</si>
  <si>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</si>
  <si>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</si>
  <si>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</si>
  <si>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</si>
  <si>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</si>
  <si>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</si>
  <si>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</si>
  <si>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</si>
  <si>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</si>
  <si>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</si>
  <si>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</si>
  <si>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</si>
  <si>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</si>
  <si>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</si>
  <si>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</si>
  <si>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</si>
  <si>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</si>
  <si>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</si>
  <si>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</si>
  <si>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</si>
  <si>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</si>
  <si>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</si>
  <si>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</si>
  <si>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</si>
  <si>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</si>
  <si>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</si>
  <si>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</si>
  <si>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</si>
  <si>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</si>
  <si>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</si>
  <si>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</si>
  <si>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</si>
  <si>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</si>
  <si>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</si>
  <si>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</si>
  <si>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</si>
  <si>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</si>
  <si>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</si>
  <si>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</si>
  <si>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</si>
  <si>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</si>
  <si>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</si>
  <si>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</si>
  <si>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</si>
  <si>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</si>
  <si>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</si>
  <si>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</si>
  <si>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</si>
  <si>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</si>
  <si>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</si>
  <si>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</si>
  <si>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</si>
  <si>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</si>
  <si>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</si>
  <si>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</si>
  <si>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</si>
  <si>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</si>
  <si>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</si>
  <si>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</si>
  <si>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</si>
  <si>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</si>
  <si>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</si>
  <si>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</si>
  <si>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</si>
  <si>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</si>
  <si>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</si>
  <si>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</si>
  <si>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</si>
  <si>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</si>
  <si>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</si>
  <si>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</si>
  <si>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</si>
  <si>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</si>
  <si>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</si>
  <si>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</si>
  <si>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</si>
  <si>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</si>
  <si>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</si>
  <si>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</si>
  <si>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</si>
  <si>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</si>
  <si>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</si>
  <si>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</si>
  <si>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</si>
  <si>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</si>
  <si>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</si>
  <si>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</si>
  <si>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</si>
  <si>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</si>
  <si>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</si>
  <si>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</si>
  <si>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</si>
  <si>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</si>
  <si>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</si>
  <si>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</si>
  <si>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</si>
  <si>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</si>
  <si>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</si>
  <si>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</si>
  <si>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</si>
  <si>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</si>
  <si>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</si>
  <si>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</si>
  <si>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</si>
  <si>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</si>
  <si>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</si>
  <si>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</si>
  <si>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</si>
  <si>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</si>
  <si>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</si>
  <si>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</si>
  <si>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</si>
  <si>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</si>
  <si>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</si>
  <si>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</si>
  <si>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</si>
  <si>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</si>
  <si>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</si>
  <si>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</si>
  <si>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</si>
  <si>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</si>
  <si>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</si>
  <si>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</si>
  <si>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</si>
  <si>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</si>
  <si>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</si>
  <si>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</si>
  <si>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</si>
  <si>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</si>
  <si>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</si>
  <si>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</si>
  <si>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</si>
  <si>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</si>
  <si>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</si>
  <si>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</si>
  <si>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</si>
  <si>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</si>
  <si>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</si>
  <si>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</si>
  <si>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</si>
  <si>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</si>
  <si>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</si>
  <si>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</si>
  <si>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</si>
  <si>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</si>
  <si>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</si>
  <si>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</si>
  <si>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</si>
  <si>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</si>
  <si>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</si>
  <si>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</si>
  <si>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</si>
  <si>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</si>
  <si>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</si>
  <si>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</si>
  <si>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</si>
  <si>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</si>
  <si>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</si>
  <si>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</si>
  <si>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</si>
  <si>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</si>
  <si>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</si>
  <si>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</si>
  <si>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</si>
  <si>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</si>
  <si>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</si>
  <si>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</si>
  <si>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</si>
  <si>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</si>
  <si>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</si>
  <si>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</si>
  <si>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</si>
  <si>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</si>
  <si>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</si>
  <si>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</si>
  <si>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</si>
  <si>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</si>
  <si>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</si>
  <si>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</si>
  <si>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</si>
  <si>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</si>
  <si>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</si>
  <si>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</si>
  <si>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</si>
  <si>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</si>
  <si>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</si>
  <si>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</si>
  <si>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</si>
  <si>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</si>
  <si>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</si>
  <si>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</si>
  <si>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</si>
  <si>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</si>
  <si>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</si>
  <si>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</si>
  <si>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</si>
  <si>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</si>
  <si>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</si>
  <si>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</si>
  <si>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</si>
  <si>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</si>
  <si>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</si>
  <si>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</si>
  <si>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</si>
  <si>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</si>
  <si>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</si>
  <si>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</si>
  <si>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</si>
  <si>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</si>
  <si>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</si>
  <si>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</si>
  <si>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</si>
  <si>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</si>
  <si>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</si>
  <si>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</si>
  <si>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</si>
  <si>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</si>
  <si>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</si>
  <si>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</si>
  <si>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</si>
  <si>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</si>
  <si>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</si>
  <si>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</si>
  <si>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</si>
  <si>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</si>
  <si>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</si>
  <si>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</si>
  <si>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</si>
  <si>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</si>
  <si>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</si>
  <si>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</si>
  <si>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</si>
  <si>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</si>
  <si>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</si>
  <si>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</si>
  <si>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</si>
  <si>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</si>
  <si>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</si>
  <si>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</si>
  <si>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</si>
  <si>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</si>
  <si>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</si>
  <si>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</si>
  <si>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</si>
  <si>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</si>
  <si>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</si>
  <si>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</si>
  <si>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</si>
  <si>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</si>
  <si>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</si>
  <si>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</si>
  <si>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</si>
  <si>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</si>
  <si>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</si>
  <si>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</si>
  <si>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</si>
  <si>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</si>
  <si>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</si>
  <si>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</si>
  <si>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</si>
  <si>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</si>
  <si>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</si>
  <si>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</si>
  <si>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</si>
  <si>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</si>
  <si>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</si>
  <si>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</si>
  <si>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</si>
  <si>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</si>
  <si>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</si>
  <si>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</si>
  <si>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</si>
  <si>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</si>
  <si>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</si>
  <si>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</si>
  <si>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</si>
  <si>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</si>
  <si>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</si>
  <si>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</si>
  <si>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</si>
  <si>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</si>
  <si>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</si>
  <si>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</si>
  <si>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</si>
  <si>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</si>
  <si>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</si>
  <si>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</si>
  <si>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</si>
  <si>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</si>
  <si>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</si>
  <si>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</si>
  <si>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</si>
  <si>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</si>
  <si>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</si>
  <si>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</si>
  <si>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</si>
  <si>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</si>
  <si>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</si>
  <si>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</si>
  <si>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</si>
  <si>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</si>
  <si>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</si>
  <si>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</si>
  <si>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</si>
  <si>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</si>
  <si>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</si>
  <si>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</si>
  <si>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</si>
  <si>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</si>
  <si>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</si>
  <si>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</si>
  <si>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</si>
  <si>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</si>
  <si>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</si>
  <si>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</si>
  <si>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</si>
  <si>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</si>
  <si>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</si>
  <si>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</si>
  <si>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</si>
  <si>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</si>
  <si>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</si>
  <si>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</si>
  <si>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</si>
  <si>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</si>
  <si>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</si>
  <si>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</si>
  <si>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</si>
  <si>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</si>
  <si>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</si>
  <si>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</si>
  <si>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</si>
  <si>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</si>
  <si>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</si>
  <si>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</si>
  <si>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</si>
  <si>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</si>
  <si>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</si>
  <si>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</si>
  <si>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</si>
  <si>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</si>
  <si>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</si>
  <si>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</si>
  <si>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</si>
  <si>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</si>
  <si>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</si>
  <si>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</si>
  <si>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</si>
  <si>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</si>
  <si>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</si>
  <si>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</si>
  <si>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</si>
  <si>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</si>
  <si>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</si>
  <si>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</si>
  <si>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</si>
  <si>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</si>
  <si>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</si>
  <si>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</si>
  <si>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</si>
  <si>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</si>
  <si>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</si>
  <si>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</si>
  <si>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</si>
  <si>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</si>
  <si>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</si>
  <si>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</si>
  <si>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</si>
  <si>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</si>
  <si>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</si>
  <si>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</si>
  <si>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</si>
  <si>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</si>
  <si>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</si>
  <si>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</si>
  <si>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</si>
  <si>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</si>
  <si>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</si>
  <si>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</si>
  <si>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</si>
  <si>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</si>
  <si>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</si>
  <si>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</si>
  <si>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</si>
  <si>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</si>
  <si>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</si>
  <si>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</si>
  <si>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</si>
  <si>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</si>
  <si>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</si>
  <si>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</si>
  <si>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</si>
  <si>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</si>
  <si>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</si>
  <si>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</si>
  <si>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</si>
  <si>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</si>
  <si>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</si>
  <si>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</si>
  <si>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</si>
  <si>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</si>
  <si>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</si>
  <si>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</si>
  <si>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</si>
  <si>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</si>
  <si>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</si>
  <si>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</si>
  <si>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</si>
  <si>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</si>
  <si>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</si>
  <si>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</si>
  <si>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</si>
  <si>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</si>
  <si>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</si>
  <si>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</si>
  <si>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</si>
  <si>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</si>
  <si>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</si>
  <si>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</si>
  <si>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</si>
  <si>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</si>
  <si>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</si>
  <si>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</si>
  <si>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</si>
  <si>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</si>
  <si>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</si>
  <si>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</si>
  <si>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</si>
  <si>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</si>
  <si>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</si>
  <si>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</si>
  <si>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</si>
  <si>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</si>
  <si>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</si>
  <si>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</si>
  <si>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</si>
  <si>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</si>
  <si>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</si>
  <si>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</si>
  <si>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</si>
  <si>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</si>
  <si>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</si>
  <si>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</si>
  <si>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</si>
  <si>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</si>
  <si>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</si>
  <si>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</si>
  <si>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</si>
  <si>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</si>
  <si>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</si>
  <si>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</si>
  <si>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</si>
  <si>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</si>
  <si>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</si>
  <si>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</si>
  <si>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</si>
  <si>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</si>
  <si>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</si>
  <si>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</si>
  <si>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</si>
  <si>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</si>
  <si>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</si>
  <si>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</si>
  <si>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</si>
  <si>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</si>
  <si>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</si>
  <si>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</si>
  <si>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</si>
  <si>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</si>
  <si>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</si>
  <si>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</si>
  <si>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</si>
  <si>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</si>
  <si>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</si>
  <si>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</si>
  <si>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</si>
  <si>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</si>
  <si>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</si>
  <si>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</si>
  <si>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</si>
  <si>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</si>
  <si>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</si>
  <si>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</si>
  <si>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</si>
  <si>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</si>
  <si>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</si>
  <si>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</si>
  <si>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</si>
  <si>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</si>
  <si>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</si>
  <si>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</si>
  <si>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</si>
  <si>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</si>
  <si>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</si>
  <si>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</si>
  <si>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</si>
  <si>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</si>
  <si>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</si>
  <si>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</si>
  <si>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</si>
  <si>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</si>
  <si>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</si>
  <si>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</si>
  <si>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</si>
  <si>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</si>
  <si>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</si>
  <si>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</si>
  <si>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</si>
  <si>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</si>
  <si>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</si>
  <si>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</si>
  <si>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</si>
  <si>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</si>
  <si>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</si>
  <si>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</si>
  <si>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</si>
  <si>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</si>
  <si>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</si>
  <si>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</si>
  <si>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</si>
  <si>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</si>
  <si>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</si>
  <si>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</si>
  <si>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</si>
  <si>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</si>
  <si>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</si>
  <si>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</si>
  <si>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</si>
  <si>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</si>
  <si>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</si>
  <si>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</si>
  <si>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</si>
  <si>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</si>
  <si>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</si>
  <si>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</si>
  <si>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</si>
  <si>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</si>
  <si>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</si>
  <si>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</si>
  <si>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</si>
  <si>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</si>
  <si>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</si>
  <si>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</si>
  <si>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</si>
  <si>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</si>
  <si>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</si>
  <si>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</si>
  <si>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</si>
  <si>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</si>
  <si>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</si>
  <si>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</si>
  <si>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</si>
  <si>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</si>
  <si>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</si>
  <si>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</si>
  <si>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</si>
  <si>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</si>
  <si>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</si>
  <si>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</si>
  <si>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</si>
  <si>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</si>
  <si>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</si>
  <si>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</si>
  <si>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</si>
  <si>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</si>
  <si>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</si>
  <si>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</si>
  <si>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</si>
  <si>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</si>
  <si>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</si>
  <si>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</si>
  <si>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</si>
  <si>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</si>
  <si>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</si>
  <si>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</si>
  <si>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</si>
  <si>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</si>
  <si>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</si>
  <si>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</si>
  <si>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</si>
  <si>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</si>
  <si>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</si>
  <si>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</si>
  <si>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</si>
  <si>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</si>
  <si>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</si>
  <si>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</si>
  <si>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</si>
  <si>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</si>
  <si>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</si>
  <si>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</si>
  <si>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</si>
  <si>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</si>
  <si>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</si>
  <si>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</si>
  <si>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</si>
  <si>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</si>
  <si>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</si>
  <si>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</si>
  <si>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</si>
  <si>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</si>
  <si>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</si>
  <si>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</si>
  <si>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</si>
  <si>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</si>
  <si>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</si>
  <si>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</si>
  <si>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</si>
  <si>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</si>
  <si>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</si>
  <si>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</si>
  <si>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</si>
  <si>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</si>
  <si>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</si>
  <si>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</si>
  <si>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</si>
  <si>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</si>
  <si>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</si>
  <si>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</si>
  <si>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</si>
  <si>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</si>
  <si>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</si>
  <si>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</si>
  <si>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</si>
  <si>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</si>
  <si>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</si>
  <si>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</si>
  <si>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</si>
  <si>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</si>
  <si>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</si>
  <si>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</si>
  <si>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</si>
  <si>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</si>
  <si>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</si>
  <si>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</si>
  <si>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</si>
  <si>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</si>
  <si>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</si>
  <si>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</si>
  <si>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</si>
  <si>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</si>
  <si>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</si>
  <si>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</si>
  <si>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</si>
  <si>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</si>
  <si>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</si>
  <si>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</si>
  <si>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</si>
  <si>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</si>
  <si>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</si>
  <si>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</si>
  <si>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</si>
  <si>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</si>
  <si>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</si>
  <si>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</si>
  <si>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</si>
  <si>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</si>
  <si>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</si>
  <si>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</si>
  <si>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</si>
  <si>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</si>
  <si>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</si>
  <si>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</si>
  <si>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</si>
  <si>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</si>
  <si>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</si>
  <si>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</si>
  <si>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</si>
  <si>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</si>
  <si>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</si>
  <si>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</si>
  <si>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</si>
  <si>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</si>
  <si>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</si>
  <si>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</si>
  <si>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</si>
  <si>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</si>
  <si>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</si>
  <si>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</si>
  <si>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</si>
  <si>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</si>
  <si>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</si>
  <si>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</si>
  <si>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</si>
  <si>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</si>
  <si>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</si>
  <si>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</si>
  <si>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</si>
  <si>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</si>
  <si>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</si>
  <si>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</si>
  <si>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</si>
  <si>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</si>
  <si>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</si>
  <si>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</si>
  <si>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</si>
  <si>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</si>
  <si>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</si>
  <si>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</si>
  <si>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</si>
  <si>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</si>
  <si>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</si>
  <si>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</si>
  <si>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</si>
  <si>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</si>
  <si>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</si>
  <si>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</si>
  <si>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</si>
  <si>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</si>
  <si>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</si>
  <si>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</si>
  <si>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</si>
  <si>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</si>
  <si>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</si>
  <si>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</si>
  <si>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</si>
  <si>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</si>
  <si>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</si>
  <si>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</si>
  <si>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</si>
  <si>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</si>
  <si>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</si>
  <si>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</si>
  <si>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</si>
  <si>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</si>
  <si>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</si>
  <si>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</si>
  <si>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</si>
  <si>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</si>
  <si>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</si>
  <si>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</si>
  <si>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</si>
  <si>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</si>
  <si>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</si>
  <si>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</si>
  <si>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</si>
  <si>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</si>
  <si>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</si>
  <si>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</si>
  <si>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</si>
  <si>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</si>
  <si>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</si>
  <si>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</si>
  <si>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</si>
  <si>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</si>
  <si>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</si>
  <si>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</si>
  <si>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</si>
  <si>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</si>
  <si>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</si>
  <si>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</si>
  <si>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</si>
  <si>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</si>
  <si>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</si>
  <si>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</si>
  <si>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</si>
  <si>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</si>
  <si>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</si>
  <si>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</si>
  <si>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</si>
  <si>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</si>
  <si>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</si>
  <si>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</si>
  <si>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</si>
  <si>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</si>
  <si>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</si>
  <si>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</si>
  <si>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</si>
  <si>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</si>
  <si>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</si>
  <si>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</si>
  <si>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</si>
  <si>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</si>
  <si>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</si>
  <si>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</si>
  <si>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</si>
  <si>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</si>
  <si>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</si>
  <si>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</si>
  <si>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</si>
  <si>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</si>
  <si>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</si>
  <si>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</si>
  <si>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</si>
  <si>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</si>
  <si>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</si>
  <si>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</si>
  <si>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</si>
  <si>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</si>
  <si>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</si>
  <si>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</si>
  <si>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</si>
  <si>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</si>
  <si>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</si>
  <si>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</si>
  <si>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</si>
  <si>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</si>
  <si>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</si>
  <si>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</si>
  <si>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</si>
  <si>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</si>
  <si>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</si>
  <si>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</si>
  <si>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</si>
  <si>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</si>
  <si>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</si>
  <si>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</si>
  <si>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</si>
  <si>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</si>
  <si>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</si>
  <si>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</si>
  <si>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</si>
  <si>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</si>
  <si>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</si>
  <si>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</si>
  <si>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</si>
  <si>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</si>
  <si>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</si>
  <si>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</si>
  <si>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</si>
  <si>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</si>
  <si>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</si>
  <si>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</si>
  <si>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</si>
  <si>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</si>
  <si>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</si>
  <si>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</si>
  <si>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</si>
  <si>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</si>
  <si>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</si>
  <si>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</si>
  <si>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</si>
  <si>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</si>
  <si>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</si>
  <si>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</si>
  <si>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</si>
  <si>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</si>
  <si>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</si>
  <si>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</si>
  <si>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</si>
  <si>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</si>
  <si>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</si>
  <si>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</si>
  <si>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</si>
  <si>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</si>
  <si>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</si>
  <si>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</si>
  <si>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</si>
  <si>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</si>
  <si>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</si>
  <si>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</si>
  <si>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</si>
  <si>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</si>
  <si>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</si>
  <si>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</si>
  <si>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</si>
  <si>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</si>
  <si>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</si>
  <si>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</si>
  <si>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</si>
  <si>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</si>
  <si>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</si>
  <si>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</si>
  <si>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</si>
  <si>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</si>
  <si>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</si>
  <si>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</si>
  <si>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</si>
  <si>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</si>
  <si>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</si>
  <si>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</si>
  <si>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</si>
  <si>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</si>
  <si>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</si>
  <si>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</si>
  <si>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</si>
  <si>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</si>
  <si>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</si>
  <si>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</si>
  <si>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</si>
  <si>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</si>
  <si>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</si>
  <si>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</si>
  <si>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</si>
  <si>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</si>
  <si>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</si>
  <si>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</si>
  <si>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</si>
  <si>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</si>
  <si>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</si>
  <si>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</si>
  <si>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</si>
  <si>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</si>
  <si>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</si>
  <si>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</si>
  <si>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</si>
  <si>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</si>
  <si>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</si>
  <si>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</si>
  <si>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</si>
  <si>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</si>
  <si>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</si>
  <si>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</si>
  <si>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</si>
  <si>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</si>
  <si>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</si>
  <si>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</si>
  <si>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</si>
  <si>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</si>
  <si>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</si>
  <si>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</si>
  <si>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</si>
  <si>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</si>
  <si>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</si>
  <si>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</si>
  <si>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</si>
  <si>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</si>
  <si>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</si>
  <si>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</si>
  <si>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</si>
  <si>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</si>
  <si>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</si>
  <si>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</si>
  <si>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</si>
  <si>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</si>
  <si>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</si>
  <si>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</si>
  <si>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</si>
  <si>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</si>
  <si>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</si>
  <si>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</si>
  <si>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</si>
  <si>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</si>
  <si>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</si>
  <si>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</si>
  <si>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</si>
  <si>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</si>
  <si>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</si>
  <si>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</si>
  <si>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</si>
  <si>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</si>
  <si>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</si>
  <si>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</si>
  <si>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</si>
  <si>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</si>
  <si>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</si>
  <si>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</si>
  <si>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</si>
  <si>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</si>
  <si>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</si>
  <si>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</si>
  <si>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</si>
  <si>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</si>
  <si>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</si>
  <si>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</si>
  <si>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</si>
  <si>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</si>
  <si>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</si>
  <si>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</si>
  <si>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</si>
  <si>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</si>
  <si>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</si>
  <si>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</si>
  <si>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</si>
  <si>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</si>
  <si>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</si>
  <si>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</si>
  <si>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</si>
  <si>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</si>
  <si>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</si>
  <si>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</si>
  <si>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</si>
  <si>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</si>
  <si>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</si>
  <si>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</si>
  <si>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</si>
  <si>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</si>
  <si>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</si>
  <si>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</si>
  <si>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</si>
  <si>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</si>
  <si>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</si>
  <si>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</si>
  <si>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</si>
  <si>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</si>
  <si>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</si>
  <si>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</si>
  <si>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</si>
  <si>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</si>
  <si>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</si>
  <si>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</si>
  <si>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</si>
  <si>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</si>
  <si>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</si>
  <si>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</si>
  <si>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</si>
  <si>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</si>
  <si>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</si>
  <si>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</si>
  <si>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</si>
  <si>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</si>
  <si>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</si>
  <si>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</si>
  <si>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</si>
  <si>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</si>
  <si>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</si>
  <si>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</si>
  <si>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</si>
  <si>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</si>
  <si>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</si>
  <si>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</si>
  <si>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</si>
  <si>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</si>
  <si>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</si>
  <si>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</si>
  <si>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</si>
  <si>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</si>
  <si>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</si>
  <si>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</si>
  <si>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</si>
  <si>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</si>
  <si>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</si>
  <si>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</si>
  <si>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</si>
  <si>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</si>
  <si>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</si>
  <si>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</si>
  <si>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</si>
  <si>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</si>
  <si>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</si>
  <si>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</si>
  <si>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</si>
  <si>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</si>
  <si>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</si>
  <si>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</si>
  <si>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</si>
  <si>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</si>
  <si>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</si>
  <si>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</si>
  <si>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</si>
  <si>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</si>
  <si>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</si>
  <si>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</si>
  <si>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</si>
  <si>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</si>
  <si>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</si>
  <si>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</si>
  <si>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</si>
  <si>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</si>
  <si>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</si>
  <si>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</si>
  <si>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</si>
  <si>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</si>
  <si>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</si>
  <si>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</si>
  <si>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</si>
  <si>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</si>
  <si>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</si>
  <si>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</si>
  <si>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</si>
  <si>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</si>
  <si>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</si>
  <si>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</si>
  <si>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</si>
  <si>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</si>
  <si>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</si>
  <si>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</si>
  <si>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</si>
  <si>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</si>
  <si>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</si>
  <si>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</si>
  <si>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</si>
  <si>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</si>
  <si>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</si>
  <si>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</si>
  <si>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</si>
  <si>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</si>
  <si>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</si>
  <si>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</si>
  <si>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</si>
  <si>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</si>
  <si>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</si>
  <si>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</si>
  <si>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</si>
  <si>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</si>
  <si>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</si>
  <si>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</si>
  <si>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</si>
  <si>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</si>
  <si>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</si>
  <si>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</si>
  <si>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</si>
  <si>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</si>
  <si>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</si>
  <si>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</si>
  <si>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</si>
  <si>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</si>
  <si>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</si>
  <si>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</si>
  <si>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</si>
  <si>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</si>
  <si>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</si>
  <si>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</si>
  <si>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</si>
  <si>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</si>
  <si>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</si>
  <si>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</si>
  <si>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</si>
  <si>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</si>
  <si>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</si>
  <si>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</si>
  <si>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</si>
  <si>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</si>
  <si>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</si>
  <si>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</si>
  <si>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</si>
  <si>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</si>
  <si>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</si>
  <si>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</si>
  <si>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</si>
  <si>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</si>
  <si>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</si>
  <si>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</si>
  <si>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</si>
  <si>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</si>
  <si>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</si>
  <si>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</si>
  <si>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</si>
  <si>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</si>
  <si>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</si>
  <si>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</si>
  <si>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</si>
  <si>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</si>
  <si>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</si>
  <si>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</si>
  <si>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</si>
  <si>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</si>
  <si>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</si>
  <si>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</si>
  <si>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</si>
  <si>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</si>
  <si>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</si>
  <si>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</si>
  <si>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</si>
  <si>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</si>
  <si>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</si>
  <si>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</si>
  <si>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</si>
  <si>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</si>
  <si>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</si>
  <si>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</si>
  <si>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</si>
  <si>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</si>
  <si>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</si>
  <si>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</si>
  <si>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</si>
  <si>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</si>
  <si>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</si>
  <si>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</si>
  <si>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</si>
  <si>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</si>
  <si>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</si>
  <si>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</si>
  <si>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</si>
  <si>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</si>
  <si>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</si>
  <si>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</si>
  <si>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</si>
  <si>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</si>
  <si>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</si>
  <si>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</si>
  <si>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</si>
  <si>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</si>
  <si>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</si>
  <si>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</si>
  <si>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</si>
  <si>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</si>
  <si>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</si>
  <si>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</si>
  <si>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</si>
  <si>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</si>
  <si>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</si>
  <si>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</si>
  <si>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</si>
  <si>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</si>
  <si>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</si>
  <si>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</si>
  <si>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</si>
  <si>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</si>
  <si>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</si>
  <si>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</si>
  <si>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</si>
  <si>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</si>
  <si>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</si>
  <si>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</si>
  <si>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</si>
  <si>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</si>
  <si>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</si>
  <si>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</si>
  <si>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</si>
  <si>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</si>
  <si>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</si>
  <si>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</si>
  <si>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</si>
  <si>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</si>
  <si>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</si>
  <si>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</si>
  <si>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</si>
  <si>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</si>
  <si>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</si>
  <si>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</si>
  <si>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</si>
  <si>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</si>
  <si>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</si>
  <si>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</si>
  <si>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</si>
  <si>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</si>
  <si>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</si>
  <si>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</si>
  <si>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</si>
  <si>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</si>
  <si>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</si>
  <si>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</si>
  <si>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</si>
  <si>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</si>
  <si>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</si>
  <si>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</si>
  <si>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</si>
  <si>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</si>
  <si>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</si>
  <si>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</si>
  <si>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</si>
  <si>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</si>
  <si>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</si>
  <si>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</si>
  <si>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</si>
  <si>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</si>
  <si>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</si>
  <si>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</si>
  <si>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</si>
  <si>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</si>
  <si>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</si>
  <si>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</si>
  <si>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</si>
  <si>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</si>
  <si>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</si>
  <si>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</si>
  <si>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</si>
  <si>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</si>
  <si>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</si>
  <si>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</si>
  <si>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</si>
  <si>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</si>
  <si>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</si>
  <si>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</si>
  <si>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</si>
  <si>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</si>
  <si>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</si>
  <si>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</si>
  <si>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</si>
  <si>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</si>
  <si>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</si>
  <si>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</si>
  <si>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</si>
  <si>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</si>
  <si>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</si>
  <si>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</si>
  <si>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</si>
  <si>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</si>
  <si>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</si>
  <si>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</si>
  <si>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</si>
  <si>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</si>
  <si>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</si>
  <si>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</si>
  <si>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</si>
  <si>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</si>
  <si>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</si>
  <si>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</si>
  <si>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</si>
  <si>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</si>
  <si>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</si>
  <si>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</si>
  <si>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</si>
  <si>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</si>
  <si>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</si>
  <si>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</si>
  <si>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</si>
  <si>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</si>
  <si>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</si>
  <si>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</si>
  <si>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</si>
  <si>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</si>
  <si>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</si>
  <si>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</si>
  <si>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</si>
  <si>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</si>
  <si>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</si>
  <si>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</si>
  <si>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</si>
  <si>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</si>
  <si>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</si>
  <si>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</si>
  <si>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</si>
  <si>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</si>
  <si>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</si>
  <si>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</si>
  <si>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</si>
  <si>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</si>
  <si>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</si>
  <si>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</si>
  <si>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</si>
  <si>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</si>
  <si>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</si>
  <si>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</si>
  <si>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</si>
  <si>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</si>
  <si>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</si>
  <si>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</si>
  <si>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</si>
  <si>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</si>
  <si>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</si>
  <si>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</si>
  <si>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</si>
  <si>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</si>
  <si>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</si>
  <si>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</si>
  <si>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</si>
  <si>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</si>
  <si>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</si>
  <si>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</si>
  <si>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</si>
  <si>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</si>
  <si>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</si>
  <si>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</si>
  <si>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</si>
  <si>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</si>
  <si>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</si>
  <si>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</si>
  <si>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</si>
  <si>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</si>
  <si>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</si>
  <si>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</si>
  <si>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</si>
  <si>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</si>
  <si>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</si>
  <si>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</si>
  <si>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</si>
  <si>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</si>
  <si>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</si>
  <si>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</si>
  <si>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</si>
  <si>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</si>
  <si>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</si>
  <si>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</si>
  <si>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</si>
  <si>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</si>
  <si>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</si>
  <si>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</si>
  <si>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</si>
  <si>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</si>
  <si>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</si>
  <si>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</si>
  <si>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</si>
  <si>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</si>
  <si>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</si>
  <si>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</si>
  <si>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</si>
  <si>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</si>
  <si>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</si>
  <si>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</si>
  <si>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</si>
  <si>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</si>
  <si>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</si>
  <si>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</si>
  <si>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</si>
  <si>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</si>
  <si>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</si>
  <si>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</si>
  <si>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</si>
  <si>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</si>
  <si>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</si>
  <si>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</si>
  <si>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</si>
  <si>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</si>
  <si>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</si>
  <si>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</si>
  <si>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</si>
  <si>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</si>
  <si>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</si>
  <si>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</si>
  <si>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</si>
  <si>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</si>
  <si>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</si>
  <si>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</si>
  <si>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</si>
  <si>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</si>
  <si>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</si>
  <si>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</si>
  <si>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</si>
  <si>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</si>
  <si>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</si>
  <si>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</si>
  <si>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</si>
  <si>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</si>
  <si>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</si>
  <si>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</si>
  <si>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</si>
  <si>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</si>
  <si>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</si>
  <si>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</si>
  <si>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</si>
  <si>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</si>
  <si>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</si>
  <si>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</si>
  <si>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</si>
  <si>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</si>
  <si>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</si>
  <si>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</si>
  <si>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</si>
  <si>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</si>
  <si>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</si>
  <si>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</si>
  <si>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</si>
  <si>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</si>
  <si>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</si>
  <si>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</si>
  <si>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</si>
  <si>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</si>
  <si>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</si>
  <si>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</si>
  <si>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</si>
  <si>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</si>
  <si>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</si>
  <si>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</si>
  <si>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</si>
  <si>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</si>
  <si>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</si>
  <si>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</si>
  <si>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</si>
  <si>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</si>
  <si>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</si>
  <si>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</si>
  <si>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</si>
  <si>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</si>
  <si>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</si>
  <si>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</si>
  <si>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</si>
  <si>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</si>
  <si>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</si>
  <si>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</si>
  <si>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</si>
  <si>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</si>
  <si>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</si>
  <si>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</si>
  <si>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</si>
  <si>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</si>
  <si>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</si>
  <si>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</si>
  <si>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</si>
  <si>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</si>
  <si>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</si>
  <si>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</si>
  <si>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</si>
  <si>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</si>
  <si>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</si>
  <si>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</si>
  <si>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</si>
  <si>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</si>
  <si>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</si>
  <si>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</si>
  <si>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</si>
  <si>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</si>
  <si>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</si>
  <si>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</si>
  <si>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</si>
  <si>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</si>
  <si>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</si>
  <si>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</si>
  <si>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</si>
  <si>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</si>
  <si>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</si>
  <si>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</si>
  <si>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</si>
  <si>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</si>
  <si>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</si>
  <si>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</si>
  <si>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</si>
  <si>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</si>
  <si>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</si>
  <si>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</si>
  <si>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</si>
  <si>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</si>
  <si>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</si>
  <si>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</si>
  <si>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</si>
  <si>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</si>
  <si>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</si>
  <si>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</si>
  <si>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</si>
  <si>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</si>
  <si>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</si>
  <si>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</si>
  <si>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</si>
  <si>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</si>
  <si>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</si>
  <si>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</si>
  <si>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</si>
  <si>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</si>
  <si>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</si>
  <si>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</si>
  <si>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</si>
  <si>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</si>
  <si>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</si>
  <si>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</si>
  <si>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</si>
  <si>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</si>
  <si>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</si>
  <si>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</si>
  <si>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</si>
  <si>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</si>
  <si>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</si>
  <si>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</si>
  <si>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</si>
  <si>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</si>
  <si>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</si>
  <si>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</si>
  <si>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</si>
  <si>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</si>
  <si>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</si>
  <si>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</si>
  <si>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</si>
  <si>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</si>
  <si>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</si>
  <si>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</si>
  <si>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</si>
  <si>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</si>
  <si>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</si>
  <si>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</si>
  <si>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</si>
  <si>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</si>
  <si>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</si>
  <si>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</si>
  <si>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</si>
  <si>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</si>
  <si>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</si>
  <si>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</si>
  <si>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</si>
  <si>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</si>
  <si>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</si>
  <si>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</si>
  <si>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</si>
  <si>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</si>
  <si>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</si>
  <si>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</si>
  <si>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</si>
  <si>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</si>
  <si>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</si>
  <si>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</si>
  <si>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</si>
  <si>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</si>
  <si>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</si>
  <si>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</si>
  <si>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</si>
  <si>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</si>
  <si>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</si>
  <si>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</si>
  <si>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</si>
  <si>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</si>
  <si>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</si>
  <si>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</si>
  <si>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</si>
  <si>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</si>
  <si>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</si>
  <si>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</si>
  <si>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</si>
  <si>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</si>
  <si>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</si>
  <si>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</si>
  <si>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</si>
  <si>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</si>
  <si>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</si>
  <si>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</si>
  <si>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</si>
  <si>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</si>
  <si>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</si>
  <si>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</si>
  <si>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</si>
  <si>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</si>
  <si>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</si>
  <si>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</si>
  <si>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</si>
  <si>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</si>
  <si>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</si>
  <si>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</si>
  <si>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</si>
  <si>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</si>
  <si>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</si>
  <si>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</si>
  <si>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</si>
  <si>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</si>
  <si>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</si>
  <si>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</si>
  <si>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</si>
  <si>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</si>
  <si>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</si>
  <si>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</si>
  <si>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</si>
  <si>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</si>
  <si>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</si>
  <si>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</si>
  <si>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</si>
  <si>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</si>
  <si>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</si>
  <si>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</si>
  <si>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</si>
  <si>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</si>
  <si>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</si>
  <si>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</si>
  <si>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</si>
  <si>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</si>
  <si>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</si>
  <si>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</si>
  <si>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</si>
  <si>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</si>
  <si>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</si>
  <si>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</si>
  <si>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</si>
  <si>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</si>
  <si>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</si>
  <si>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</si>
  <si>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</si>
  <si>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</si>
  <si>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</si>
  <si>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</si>
  <si>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</si>
  <si>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</si>
  <si>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</si>
  <si>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</si>
  <si>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</si>
  <si>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</si>
  <si>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</si>
  <si>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</si>
  <si>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</si>
  <si>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</si>
  <si>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</si>
  <si>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</si>
  <si>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</si>
  <si>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</si>
  <si>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</si>
  <si>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</si>
  <si>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</si>
  <si>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</si>
  <si>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</si>
  <si>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</si>
  <si>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</si>
  <si>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</si>
  <si>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</si>
  <si>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</si>
  <si>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</si>
  <si>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</si>
  <si>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</si>
  <si>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</si>
  <si>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</si>
  <si>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</si>
  <si>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</si>
  <si>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</si>
  <si>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</si>
  <si>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</si>
  <si>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</si>
  <si>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</si>
  <si>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</si>
  <si>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</si>
  <si>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</si>
  <si>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</si>
  <si>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</si>
  <si>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</si>
  <si>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</si>
  <si>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</si>
  <si>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</si>
  <si>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</si>
  <si>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</si>
  <si>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</si>
  <si>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</si>
  <si>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</si>
  <si>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</si>
  <si>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</si>
  <si>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</si>
  <si>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</si>
  <si>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</si>
  <si>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</si>
  <si>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</si>
  <si>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</si>
  <si>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</si>
  <si>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</si>
  <si>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</si>
  <si>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</si>
  <si>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</si>
  <si>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</si>
  <si>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</si>
  <si>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</si>
  <si>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</si>
  <si>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</si>
  <si>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</si>
  <si>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</si>
  <si>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</si>
  <si>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</si>
  <si>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</si>
  <si>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</si>
  <si>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</si>
  <si>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</si>
  <si>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</si>
  <si>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</si>
  <si>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</si>
  <si>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</si>
  <si>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</si>
  <si>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</si>
  <si>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</si>
  <si>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</si>
  <si>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</si>
  <si>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</si>
  <si>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</si>
  <si>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</si>
  <si>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</si>
  <si>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</si>
  <si>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</si>
  <si>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</si>
  <si>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</si>
  <si>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</si>
  <si>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</si>
  <si>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</si>
  <si>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</si>
  <si>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</si>
  <si>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</si>
  <si>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</si>
  <si>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</si>
  <si>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</si>
  <si>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</si>
  <si>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</si>
  <si>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</si>
  <si>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</si>
  <si>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</si>
  <si>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</si>
  <si>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</si>
  <si>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</si>
  <si>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</si>
  <si>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</si>
  <si>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</si>
  <si>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</si>
  <si>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</si>
  <si>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</si>
  <si>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</si>
  <si>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</si>
  <si>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</si>
  <si>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</si>
  <si>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</si>
  <si>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</si>
  <si>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</si>
  <si>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</si>
  <si>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</si>
  <si>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</si>
  <si>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</si>
  <si>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</si>
  <si>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</si>
  <si>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</si>
  <si>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</si>
  <si>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</si>
  <si>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</si>
  <si>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</si>
  <si>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</si>
  <si>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</si>
  <si>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</si>
  <si>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</si>
  <si>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</si>
  <si>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</si>
  <si>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</si>
  <si>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</si>
  <si>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</si>
  <si>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</si>
  <si>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</si>
  <si>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</si>
  <si>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</si>
  <si>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</si>
  <si>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</si>
  <si>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</si>
  <si>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</si>
  <si>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</si>
  <si>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</si>
  <si>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</si>
  <si>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</si>
  <si>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</si>
  <si>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</si>
  <si>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</si>
  <si>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</si>
  <si>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</si>
  <si>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</si>
  <si>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</si>
  <si>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</si>
  <si>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</si>
  <si>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</si>
  <si>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</si>
  <si>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</si>
  <si>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</si>
  <si>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</si>
  <si>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</si>
  <si>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</si>
  <si>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</si>
  <si>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</si>
  <si>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</si>
  <si>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</si>
  <si>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</si>
  <si>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</si>
  <si>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</si>
  <si>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</si>
  <si>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</si>
  <si>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</si>
  <si>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</si>
  <si>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</si>
  <si>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</si>
  <si>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</si>
  <si>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</si>
  <si>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</si>
  <si>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</si>
  <si>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</si>
  <si>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</si>
  <si>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</si>
  <si>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</si>
  <si>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</si>
  <si>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</si>
  <si>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</si>
  <si>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</si>
  <si>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</si>
  <si>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</si>
  <si>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</si>
  <si>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</si>
  <si>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</si>
  <si>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</si>
  <si>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</si>
  <si>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</si>
  <si>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</si>
  <si>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</si>
  <si>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</si>
  <si>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</si>
  <si>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</si>
  <si>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</si>
  <si>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</si>
  <si>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</si>
  <si>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</si>
  <si>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</si>
  <si>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</si>
  <si>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</si>
  <si>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</si>
  <si>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</si>
  <si>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</si>
  <si>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</si>
  <si>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</si>
  <si>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</si>
  <si>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</si>
  <si>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</si>
  <si>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</si>
  <si>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</si>
  <si>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</si>
  <si>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</si>
  <si>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</si>
  <si>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</si>
  <si>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</si>
  <si>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</si>
  <si>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</si>
  <si>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</si>
  <si>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</si>
  <si>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</si>
  <si>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</si>
  <si>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</si>
  <si>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</si>
  <si>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</si>
  <si>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</si>
  <si>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</si>
  <si>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</si>
  <si>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</si>
  <si>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</si>
  <si>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</si>
  <si>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</si>
  <si>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</si>
  <si>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</si>
  <si>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</si>
  <si>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</si>
  <si>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</si>
  <si>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</si>
  <si>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</si>
  <si>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</si>
  <si>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</si>
  <si>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</si>
  <si>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</si>
  <si>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</si>
  <si>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</si>
  <si>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</si>
  <si>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</si>
  <si>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</si>
  <si>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</si>
  <si>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</si>
  <si>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</si>
  <si>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</si>
  <si>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</si>
  <si>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</si>
  <si>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</si>
  <si>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</si>
  <si>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</si>
  <si>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</si>
  <si>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</si>
  <si>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</si>
  <si>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</si>
  <si>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</si>
  <si>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</si>
  <si>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</si>
  <si>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</si>
  <si>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</si>
  <si>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</si>
  <si>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</si>
  <si>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</si>
  <si>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</si>
  <si>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</si>
  <si>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</si>
  <si>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</si>
  <si>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</si>
  <si>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</si>
  <si>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</si>
  <si>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</si>
  <si>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</si>
  <si>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</si>
  <si>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</si>
  <si>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</si>
  <si>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</si>
  <si>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</si>
  <si>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</si>
  <si>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</si>
  <si>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</si>
  <si>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</si>
  <si>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</si>
  <si>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</si>
  <si>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</si>
  <si>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</si>
  <si>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</si>
  <si>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</si>
  <si>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</si>
  <si>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</si>
  <si>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</si>
  <si>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</si>
  <si>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</si>
  <si>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</si>
  <si>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</si>
  <si>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</si>
  <si>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</si>
  <si>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</si>
  <si>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</si>
  <si>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</si>
  <si>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</si>
  <si>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</si>
  <si>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</si>
  <si>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</si>
  <si>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</si>
  <si>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</si>
  <si>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</si>
  <si>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</si>
  <si>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</si>
  <si>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</si>
  <si>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</si>
  <si>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</si>
  <si>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</si>
  <si>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</si>
  <si>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</si>
  <si>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</si>
  <si>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</si>
  <si>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</si>
  <si>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</si>
  <si>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</si>
  <si>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</si>
  <si>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</si>
  <si>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</si>
  <si>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</si>
  <si>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</si>
  <si>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</si>
  <si>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</si>
  <si>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</si>
  <si>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</si>
  <si>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</si>
  <si>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</si>
  <si>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</si>
  <si>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</si>
  <si>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</si>
  <si>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</si>
  <si>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</si>
  <si>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</si>
  <si>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</si>
  <si>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</si>
  <si>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</si>
  <si>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</si>
  <si>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</si>
  <si>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</si>
  <si>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</si>
  <si>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</si>
  <si>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</si>
  <si>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</si>
  <si>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</si>
  <si>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</si>
  <si>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</si>
  <si>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</si>
  <si>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</si>
  <si>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</si>
  <si>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</si>
  <si>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</si>
  <si>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</si>
  <si>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</si>
  <si>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</si>
  <si>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</si>
  <si>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</si>
  <si>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</si>
  <si>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</si>
  <si>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</si>
  <si>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</si>
  <si>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</si>
  <si>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</si>
  <si>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</si>
  <si>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</si>
  <si>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</si>
  <si>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</si>
  <si>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</si>
  <si>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</si>
  <si>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</si>
  <si>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</si>
  <si>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</si>
  <si>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</si>
  <si>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</si>
  <si>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</si>
  <si>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</si>
  <si>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</si>
  <si>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</si>
  <si>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</si>
  <si>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</si>
  <si>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</si>
  <si>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</si>
  <si>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</si>
  <si>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</si>
  <si>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</si>
  <si>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</si>
  <si>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</si>
  <si>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</si>
  <si>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</si>
  <si>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</si>
  <si>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</si>
  <si>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</si>
  <si>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</si>
  <si>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</si>
  <si>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</si>
  <si>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</si>
  <si>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</si>
  <si>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</si>
  <si>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</si>
  <si>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</si>
  <si>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</si>
  <si>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</si>
  <si>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</si>
  <si>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</si>
  <si>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</si>
  <si>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</si>
  <si>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</si>
  <si>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</si>
  <si>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</si>
  <si>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</si>
  <si>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</si>
  <si>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</si>
  <si>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</si>
  <si>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</si>
  <si>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</si>
  <si>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</si>
  <si>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</si>
  <si>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</si>
  <si>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</si>
  <si>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</si>
  <si>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</si>
  <si>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</si>
  <si>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</si>
  <si>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</si>
  <si>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</si>
  <si>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</si>
  <si>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</si>
  <si>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</si>
  <si>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</si>
  <si>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</si>
  <si>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</si>
  <si>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</si>
  <si>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</si>
  <si>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</si>
  <si>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</si>
  <si>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</si>
  <si>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</si>
  <si>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</si>
  <si>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</si>
  <si>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</si>
  <si>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</si>
  <si>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</si>
  <si>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</si>
  <si>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</si>
  <si>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</si>
  <si>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</si>
  <si>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</si>
  <si>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</si>
  <si>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</si>
  <si>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</si>
  <si>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</si>
  <si>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</si>
  <si>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</si>
  <si>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</si>
  <si>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</si>
  <si>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</si>
  <si>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</si>
  <si>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</si>
  <si>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</si>
  <si>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</si>
  <si>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</si>
  <si>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</si>
  <si>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</si>
  <si>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</si>
  <si>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</si>
  <si>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</si>
  <si>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</si>
  <si>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</si>
  <si>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</si>
  <si>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</si>
  <si>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</si>
  <si>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</si>
  <si>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</si>
  <si>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</si>
  <si>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</si>
  <si>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</si>
  <si>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</si>
  <si>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</si>
  <si>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</si>
  <si>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</si>
  <si>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</si>
  <si>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</si>
  <si>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</si>
  <si>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</si>
  <si>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</si>
  <si>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</si>
  <si>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</si>
  <si>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</si>
  <si>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</si>
  <si>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</si>
  <si>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</si>
  <si>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</si>
  <si>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</si>
  <si>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</si>
  <si>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</si>
  <si>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</si>
  <si>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</si>
  <si>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</si>
  <si>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</si>
  <si>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</si>
  <si>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</si>
  <si>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</si>
  <si>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</si>
  <si>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</si>
  <si>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</si>
  <si>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</si>
  <si>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</si>
  <si>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</si>
  <si>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</si>
  <si>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</si>
  <si>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</si>
  <si>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</si>
  <si>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</si>
  <si>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</si>
  <si>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</si>
  <si>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</si>
  <si>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</si>
  <si>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</si>
  <si>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</si>
  <si>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</si>
  <si>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</si>
  <si>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</si>
  <si>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</si>
  <si>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</si>
  <si>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</si>
  <si>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</si>
  <si>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</si>
  <si>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</si>
  <si>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</si>
  <si>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</si>
  <si>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</si>
  <si>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</si>
  <si>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</si>
  <si>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</si>
  <si>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</si>
  <si>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</si>
  <si>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</si>
  <si>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</si>
  <si>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</si>
  <si>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</si>
  <si>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</si>
  <si>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</si>
  <si>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</si>
  <si>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</si>
  <si>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</si>
  <si>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</si>
  <si>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</si>
  <si>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</si>
  <si>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</si>
  <si>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</si>
  <si>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</si>
  <si>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</si>
  <si>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</si>
  <si>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</si>
  <si>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</si>
  <si>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</si>
  <si>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</si>
  <si>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</si>
  <si>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</si>
  <si>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</si>
  <si>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</si>
  <si>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</si>
  <si>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</si>
  <si>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</si>
  <si>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</si>
  <si>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</si>
  <si>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</si>
  <si>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</si>
  <si>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</si>
  <si>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</si>
  <si>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</si>
  <si>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</si>
  <si>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</si>
  <si>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</si>
  <si>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</si>
  <si>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</si>
  <si>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</si>
  <si>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</si>
  <si>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</si>
  <si>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</si>
  <si>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</si>
  <si>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</si>
  <si>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</si>
  <si>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</si>
  <si>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</si>
  <si>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</si>
  <si>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</si>
  <si>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</si>
  <si>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</si>
  <si>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</si>
  <si>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</si>
  <si>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</si>
  <si>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</si>
  <si>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</si>
  <si>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</si>
  <si>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</si>
  <si>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</si>
  <si>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</si>
  <si>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</si>
  <si>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</si>
  <si>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</si>
  <si>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</si>
  <si>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</si>
  <si>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</si>
  <si>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</si>
  <si>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</si>
  <si>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</si>
  <si>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</si>
  <si>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</si>
  <si>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</si>
  <si>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</si>
  <si>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</si>
  <si>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</si>
  <si>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</si>
  <si>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</si>
  <si>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</si>
  <si>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</si>
  <si>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</si>
  <si>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</si>
  <si>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</si>
  <si>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</si>
  <si>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</si>
  <si>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</si>
  <si>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</si>
  <si>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</si>
  <si>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</si>
  <si>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</si>
  <si>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</si>
  <si>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</si>
  <si>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</si>
  <si>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</si>
  <si>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</si>
  <si>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</si>
  <si>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</si>
  <si>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</si>
  <si>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</si>
  <si>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</si>
  <si>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</si>
  <si>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</si>
  <si>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</si>
  <si>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</si>
  <si>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</si>
  <si>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</si>
  <si>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</si>
  <si>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</si>
  <si>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</si>
  <si>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</si>
  <si>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</si>
  <si>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</si>
  <si>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</si>
  <si>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</si>
  <si>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</si>
  <si>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</si>
  <si>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</si>
  <si>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</si>
  <si>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</si>
  <si>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</si>
  <si>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</si>
  <si>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</si>
  <si>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</si>
  <si>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</si>
  <si>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</si>
  <si>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</si>
  <si>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</si>
  <si>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</si>
  <si>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</si>
  <si>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</si>
  <si>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</si>
  <si>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</si>
  <si>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</si>
  <si>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</si>
  <si>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</si>
  <si>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</si>
  <si>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</si>
  <si>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</si>
  <si>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</si>
  <si>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</si>
  <si>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</si>
  <si>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</si>
  <si>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</si>
  <si>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</si>
  <si>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</si>
  <si>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</si>
  <si>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</si>
  <si>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</si>
  <si>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</si>
  <si>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</si>
  <si>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</si>
  <si>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</si>
  <si>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</si>
  <si>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</si>
  <si>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</si>
  <si>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</si>
  <si>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</si>
  <si>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</si>
  <si>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</si>
  <si>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</si>
  <si>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</si>
  <si>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</si>
  <si>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</si>
  <si>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</si>
  <si>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</si>
  <si>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</si>
  <si>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</si>
  <si>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</si>
  <si>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</si>
  <si>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</si>
  <si>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</si>
  <si>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</si>
  <si>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</si>
  <si>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</si>
  <si>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</si>
  <si>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</si>
  <si>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</si>
  <si>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</si>
  <si>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</si>
  <si>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</si>
  <si>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</si>
  <si>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</si>
  <si>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</si>
  <si>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</si>
  <si>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</si>
  <si>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</si>
  <si>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</si>
  <si>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</si>
  <si>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</si>
  <si>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</si>
  <si>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</si>
  <si>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</si>
  <si>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</si>
  <si>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</si>
  <si>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</si>
  <si>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</si>
  <si>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</si>
  <si>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</si>
  <si>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</si>
  <si>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</si>
  <si>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</si>
  <si>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</si>
  <si>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</si>
  <si>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</si>
  <si>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</si>
  <si>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</si>
  <si>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</si>
  <si>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</si>
  <si>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</si>
  <si>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</si>
  <si>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</si>
  <si>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</si>
  <si>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</si>
  <si>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</si>
  <si>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</si>
  <si>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</si>
  <si>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</si>
  <si>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</si>
  <si>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</si>
  <si>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</si>
  <si>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</si>
  <si>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</si>
  <si>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</si>
  <si>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</si>
  <si>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</si>
  <si>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</si>
  <si>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</si>
  <si>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</si>
  <si>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</si>
  <si>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</si>
  <si>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</si>
  <si>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</si>
  <si>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</si>
  <si>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</si>
  <si>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</si>
  <si>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</si>
  <si>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</si>
  <si>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</si>
  <si>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</si>
  <si>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</si>
  <si>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</si>
  <si>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</si>
  <si>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</si>
  <si>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</si>
  <si>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</si>
  <si>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</si>
  <si>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</si>
  <si>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</si>
  <si>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</si>
  <si>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</si>
  <si>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</si>
  <si>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</si>
  <si>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</si>
  <si>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</si>
  <si>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</si>
  <si>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</si>
  <si>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</si>
  <si>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</si>
  <si>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</si>
  <si>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</si>
  <si>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</si>
  <si>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</si>
  <si>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</si>
  <si>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</si>
  <si>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</si>
  <si>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</si>
  <si>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</si>
  <si>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</si>
  <si>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</si>
  <si>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</si>
  <si>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</si>
  <si>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</si>
  <si>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</si>
  <si>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</si>
  <si>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</si>
  <si>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</si>
  <si>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</si>
  <si>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</si>
  <si>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</si>
  <si>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</si>
  <si>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</si>
  <si>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</si>
  <si>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</si>
  <si>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</si>
  <si>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</si>
  <si>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</si>
  <si>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</si>
  <si>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</si>
  <si>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</si>
  <si>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</si>
  <si>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</si>
  <si>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</si>
  <si>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</si>
  <si>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</si>
  <si>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</si>
  <si>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</si>
  <si>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</si>
  <si>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</si>
  <si>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</si>
  <si>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</si>
  <si>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</si>
  <si>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</si>
  <si>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</si>
  <si>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</si>
  <si>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</si>
  <si>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</si>
  <si>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</si>
  <si>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</si>
  <si>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</si>
  <si>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</si>
  <si>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</si>
  <si>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</si>
  <si>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</si>
  <si>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</si>
  <si>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</si>
  <si>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</si>
  <si>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</si>
  <si>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</si>
  <si>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</si>
  <si>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</si>
  <si>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</si>
  <si>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</si>
  <si>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</si>
  <si>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</si>
  <si>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</si>
  <si>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</si>
  <si>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</si>
  <si>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</si>
  <si>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</si>
  <si>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</si>
  <si>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</si>
  <si>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</si>
  <si>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</si>
  <si>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</si>
  <si>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</si>
  <si>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</si>
  <si>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</si>
  <si>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</si>
  <si>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</si>
  <si>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</si>
  <si>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</si>
  <si>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</si>
  <si>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</si>
  <si>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</si>
  <si>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</si>
  <si>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</si>
  <si>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</si>
  <si>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</si>
  <si>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</si>
  <si>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</si>
  <si>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</si>
  <si>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</si>
  <si>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</si>
  <si>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</si>
  <si>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</si>
  <si>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</si>
  <si>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</si>
  <si>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</si>
  <si>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</si>
  <si>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</si>
  <si>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</si>
  <si>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</si>
  <si>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</si>
  <si>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</si>
  <si>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</si>
  <si>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</si>
  <si>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</si>
  <si>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</si>
  <si>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</si>
  <si>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</si>
  <si>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</si>
  <si>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</si>
  <si>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</si>
  <si>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</si>
  <si>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</si>
  <si>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</si>
  <si>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</si>
  <si>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</si>
  <si>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</si>
  <si>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</si>
  <si>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</si>
  <si>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</si>
  <si>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</si>
  <si>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</si>
  <si>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</si>
  <si>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</si>
  <si>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</si>
  <si>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</si>
  <si>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</si>
  <si>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</si>
  <si>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</si>
  <si>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</si>
  <si>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</si>
  <si>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</si>
  <si>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</si>
  <si>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</si>
  <si>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</si>
  <si>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</si>
  <si>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</si>
  <si>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</si>
  <si>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</si>
  <si>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</si>
  <si>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</si>
  <si>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</si>
  <si>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</si>
  <si>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</si>
  <si>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</si>
  <si>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</si>
  <si>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</si>
  <si>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</si>
  <si>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</si>
  <si>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</si>
  <si>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</si>
  <si>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</si>
  <si>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</si>
  <si>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</si>
  <si>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</si>
  <si>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</si>
  <si>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</si>
  <si>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</si>
  <si>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</si>
  <si>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</si>
  <si>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</si>
  <si>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</si>
  <si>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</si>
  <si>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</si>
  <si>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</si>
  <si>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</si>
  <si>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</si>
  <si>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</si>
  <si>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</si>
  <si>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</si>
  <si>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</si>
  <si>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</si>
  <si>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</si>
  <si>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</si>
  <si>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</si>
  <si>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</si>
  <si>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</si>
  <si>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</si>
  <si>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</si>
  <si>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</si>
  <si>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</si>
  <si>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</si>
  <si>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</si>
  <si>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</si>
  <si>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</si>
  <si>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</si>
  <si>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</si>
  <si>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</si>
  <si>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</si>
  <si>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</si>
  <si>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</si>
  <si>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</si>
  <si>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</si>
  <si>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</si>
  <si>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</si>
  <si>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</si>
  <si>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</si>
  <si>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</si>
  <si>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</si>
  <si>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</si>
  <si>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</si>
  <si>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</si>
  <si>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</si>
  <si>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</si>
  <si>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</si>
  <si>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</si>
  <si>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</si>
  <si>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</si>
  <si>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</si>
  <si>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</si>
  <si>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</si>
  <si>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</si>
  <si>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</si>
  <si>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</si>
  <si>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</si>
  <si>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</si>
  <si>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</si>
  <si>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</si>
  <si>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</si>
  <si>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</si>
  <si>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</si>
  <si>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</si>
  <si>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</si>
  <si>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</si>
  <si>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</si>
  <si>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</si>
  <si>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</si>
  <si>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</si>
  <si>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</si>
  <si>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</si>
  <si>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</si>
  <si>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</si>
  <si>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</si>
  <si>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</si>
  <si>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</si>
  <si>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</si>
  <si>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</si>
  <si>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</si>
  <si>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</si>
  <si>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</si>
  <si>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</si>
  <si>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</si>
  <si>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</si>
  <si>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</si>
  <si>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</si>
  <si>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</si>
  <si>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</si>
  <si>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</si>
  <si>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</si>
  <si>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</si>
  <si>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</si>
  <si>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</si>
  <si>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</si>
  <si>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</si>
  <si>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</si>
  <si>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</si>
  <si>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</si>
  <si>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</si>
  <si>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</si>
  <si>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</si>
  <si>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</si>
  <si>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</si>
  <si>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</si>
  <si>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</si>
  <si>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</si>
  <si>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</si>
  <si>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</si>
  <si>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</si>
  <si>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</si>
  <si>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</si>
  <si>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</si>
  <si>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</si>
  <si>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</si>
  <si>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</si>
  <si>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</si>
  <si>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</si>
  <si>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</si>
  <si>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</si>
  <si>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</si>
  <si>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</si>
  <si>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</si>
  <si>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</si>
  <si>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</si>
  <si>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</si>
  <si>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</si>
  <si>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</si>
  <si>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</si>
  <si>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</si>
  <si>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</si>
  <si>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</si>
  <si>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</si>
  <si>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</si>
  <si>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</si>
  <si>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</si>
  <si>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</si>
  <si>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</si>
  <si>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</si>
  <si>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</si>
  <si>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</si>
  <si>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</si>
  <si>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</si>
  <si>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</si>
  <si>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</si>
  <si>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</si>
  <si>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</si>
  <si>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</si>
  <si>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</si>
  <si>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</si>
  <si>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</si>
  <si>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</si>
  <si>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</si>
  <si>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</si>
  <si>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</si>
  <si>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</si>
  <si>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</si>
  <si>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</si>
  <si>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</si>
  <si>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</si>
  <si>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</si>
  <si>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</si>
  <si>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</si>
  <si>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</si>
  <si>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</si>
  <si>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</si>
  <si>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</si>
  <si>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</si>
  <si>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</si>
  <si>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</si>
  <si>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</si>
  <si>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</si>
  <si>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</si>
  <si>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</si>
  <si>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</si>
  <si>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</si>
  <si>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</si>
  <si>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</si>
  <si>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</si>
  <si>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</si>
  <si>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</si>
  <si>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</si>
  <si>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</si>
  <si>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</si>
  <si>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</si>
  <si>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</si>
  <si>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</si>
  <si>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</si>
  <si>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</si>
  <si>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</si>
  <si>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</si>
  <si>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</si>
  <si>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</si>
  <si>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</si>
  <si>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</si>
  <si>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</si>
  <si>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</si>
  <si>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</si>
  <si>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</si>
  <si>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</si>
  <si>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</si>
  <si>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</si>
  <si>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</si>
  <si>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</si>
  <si>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</si>
  <si>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</si>
  <si>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</si>
  <si>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</si>
  <si>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</si>
  <si>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</si>
  <si>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</si>
  <si>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</si>
  <si>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</si>
  <si>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</si>
  <si>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</si>
  <si>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</si>
  <si>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</si>
  <si>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</si>
  <si>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</si>
  <si>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</si>
  <si>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</si>
  <si>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</si>
  <si>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</si>
  <si>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</si>
  <si>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</si>
  <si>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</si>
  <si>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</si>
  <si>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</si>
  <si>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</si>
  <si>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</si>
  <si>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</si>
  <si>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</si>
  <si>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</si>
  <si>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</si>
  <si>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</si>
  <si>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</si>
  <si>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</si>
  <si>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</si>
  <si>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</si>
  <si>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</si>
  <si>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</si>
  <si>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</si>
  <si>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</si>
  <si>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</si>
  <si>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</si>
  <si>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</si>
  <si>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</si>
  <si>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</si>
  <si>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</si>
  <si>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</si>
  <si>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</si>
  <si>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</si>
  <si>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</si>
  <si>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</si>
  <si>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</si>
  <si>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</si>
  <si>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</si>
  <si>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</si>
  <si>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</si>
  <si>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</si>
  <si>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</si>
  <si>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</si>
  <si>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</si>
  <si>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</si>
  <si>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</si>
  <si>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</si>
  <si>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</si>
  <si>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</si>
  <si>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</si>
  <si>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</si>
  <si>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</si>
  <si>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</si>
  <si>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</si>
  <si>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</si>
  <si>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</si>
  <si>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</si>
  <si>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</si>
  <si>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</si>
  <si>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</si>
  <si>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</si>
  <si>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</si>
  <si>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</si>
  <si>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</si>
  <si>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</si>
  <si>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</si>
  <si>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</si>
  <si>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</si>
  <si>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</si>
  <si>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</si>
  <si>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</si>
  <si>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</si>
  <si>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</si>
  <si>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</si>
  <si>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</si>
  <si>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</si>
  <si>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</si>
  <si>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</si>
  <si>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</si>
  <si>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</si>
  <si>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</si>
  <si>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</si>
  <si>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</si>
  <si>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</si>
  <si>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</si>
  <si>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</si>
  <si>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</si>
  <si>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</si>
  <si>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</si>
  <si>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</si>
  <si>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</si>
  <si>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</si>
  <si>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</si>
  <si>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</si>
  <si>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</si>
  <si>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</si>
  <si>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</si>
  <si>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</si>
  <si>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</si>
  <si>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</si>
  <si>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</si>
  <si>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</si>
  <si>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</si>
  <si>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</si>
  <si>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</si>
  <si>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</si>
  <si>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</si>
  <si>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</si>
  <si>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</si>
  <si>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</si>
  <si>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</si>
  <si>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</si>
  <si>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</si>
  <si>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</si>
  <si>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</si>
  <si>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</si>
  <si>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</si>
  <si>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</si>
  <si>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</si>
  <si>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</si>
  <si>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</si>
  <si>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</si>
  <si>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</si>
  <si>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</si>
  <si>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</si>
  <si>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</si>
  <si>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</si>
  <si>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</si>
  <si>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</si>
  <si>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</si>
  <si>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</si>
  <si>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</si>
  <si>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</si>
  <si>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</si>
  <si>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</si>
  <si>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</si>
  <si>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</si>
  <si>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</si>
  <si>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</si>
  <si>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</si>
  <si>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</si>
  <si>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</si>
  <si>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</si>
  <si>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</si>
  <si>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</si>
  <si>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</si>
  <si>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</si>
  <si>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</si>
  <si>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</si>
  <si>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</si>
  <si>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</si>
  <si>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</si>
  <si>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</si>
  <si>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</si>
  <si>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</si>
  <si>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</si>
  <si>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</si>
  <si>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</si>
  <si>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</si>
  <si>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</si>
  <si>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</si>
  <si>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</si>
  <si>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</si>
  <si>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</si>
  <si>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</si>
  <si>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</si>
  <si>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</si>
  <si>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</si>
  <si>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</si>
  <si>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</si>
  <si>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</si>
  <si>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</si>
  <si>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</si>
  <si>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</si>
  <si>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</si>
  <si>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</si>
  <si>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</si>
  <si>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</si>
  <si>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</si>
  <si>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</si>
  <si>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</si>
  <si>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</si>
  <si>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</si>
  <si>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</si>
  <si>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</si>
  <si>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</si>
  <si>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</si>
  <si>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</si>
  <si>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</si>
  <si>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</si>
  <si>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</si>
  <si>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</si>
  <si>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</si>
  <si>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</si>
  <si>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</si>
  <si>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</si>
  <si>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</si>
  <si>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</si>
  <si>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</si>
  <si>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</si>
  <si>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</si>
  <si>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</si>
  <si>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</si>
  <si>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</si>
  <si>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</si>
  <si>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</si>
  <si>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</si>
  <si>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</si>
  <si>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</si>
  <si>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</si>
  <si>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</si>
  <si>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</si>
  <si>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</si>
  <si>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</si>
  <si>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</si>
  <si>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</si>
  <si>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</si>
  <si>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</si>
  <si>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</si>
  <si>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</si>
  <si>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</si>
  <si>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</si>
  <si>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</si>
  <si>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</si>
  <si>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</si>
  <si>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</si>
  <si>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</si>
  <si>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</si>
  <si>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</si>
  <si>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</si>
  <si>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</si>
  <si>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</si>
  <si>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</si>
  <si>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</si>
  <si>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</si>
  <si>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</si>
  <si>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</si>
  <si>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</si>
  <si>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</si>
  <si>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</si>
  <si>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</si>
  <si>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</si>
  <si>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</si>
  <si>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</si>
  <si>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</si>
  <si>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</si>
  <si>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</si>
  <si>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</si>
  <si>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</si>
  <si>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</si>
  <si>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</si>
  <si>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</si>
  <si>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</si>
  <si>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</si>
  <si>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</si>
  <si>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</si>
  <si>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</si>
  <si>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</si>
  <si>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</si>
  <si>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</si>
  <si>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</si>
  <si>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</si>
  <si>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</si>
  <si>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</si>
  <si>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</si>
  <si>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</si>
  <si>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</si>
  <si>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</si>
  <si>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</si>
  <si>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</si>
  <si>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</si>
  <si>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</si>
  <si>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</si>
  <si>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</si>
  <si>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</si>
  <si>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</si>
  <si>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</si>
  <si>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</si>
  <si>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</si>
  <si>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</si>
  <si>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</si>
  <si>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</si>
  <si>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</si>
  <si>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</si>
  <si>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</si>
  <si>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</si>
  <si>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</si>
  <si>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</si>
  <si>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</si>
  <si>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</si>
  <si>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</si>
  <si>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</si>
  <si>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</si>
  <si>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</si>
  <si>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</si>
  <si>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</si>
  <si>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</si>
  <si>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</si>
  <si>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</si>
  <si>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</si>
  <si>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</si>
  <si>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</si>
  <si>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</si>
  <si>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</si>
  <si>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</si>
  <si>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</si>
  <si>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</si>
  <si>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</si>
  <si>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</si>
  <si>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</si>
  <si>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</si>
  <si>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</si>
  <si>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</si>
  <si>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</si>
  <si>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</si>
  <si>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</si>
  <si>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</si>
  <si>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</si>
  <si>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</si>
  <si>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</si>
  <si>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</si>
  <si>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</si>
  <si>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</si>
  <si>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</si>
  <si>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</si>
  <si>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</si>
  <si>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</si>
  <si>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</si>
  <si>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</si>
  <si>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</si>
  <si>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</si>
  <si>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</si>
  <si>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</si>
  <si>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</si>
  <si>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</si>
  <si>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</si>
  <si>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</si>
  <si>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</si>
  <si>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</si>
  <si>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</si>
  <si>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</si>
  <si>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</si>
  <si>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</si>
  <si>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</si>
  <si>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</si>
  <si>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</si>
  <si>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</si>
  <si>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</si>
  <si>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</si>
  <si>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</si>
  <si>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</si>
  <si>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</si>
  <si>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</si>
  <si>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</si>
  <si>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</si>
  <si>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</si>
  <si>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</si>
  <si>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</si>
  <si>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</si>
  <si>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</si>
  <si>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</si>
  <si>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</si>
  <si>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</si>
  <si>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</si>
  <si>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</si>
  <si>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</si>
  <si>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</si>
  <si>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</si>
  <si>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</si>
  <si>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</si>
  <si>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</si>
  <si>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</si>
  <si>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</si>
  <si>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</si>
  <si>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</si>
  <si>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</si>
  <si>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</si>
  <si>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</si>
  <si>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</si>
  <si>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</si>
  <si>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</si>
  <si>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</si>
  <si>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</si>
  <si>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</si>
  <si>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</si>
  <si>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</si>
  <si>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</si>
  <si>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</si>
  <si>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</si>
  <si>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</si>
  <si>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</si>
  <si>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</si>
  <si>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</si>
  <si>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</si>
  <si>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</si>
  <si>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</si>
  <si>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</si>
  <si>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</si>
  <si>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</si>
  <si>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</si>
  <si>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</si>
  <si>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</si>
  <si>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</si>
  <si>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</si>
  <si>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</si>
  <si>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</si>
  <si>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</si>
  <si>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</si>
  <si>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</si>
  <si>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</si>
  <si>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</si>
  <si>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</si>
  <si>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</si>
  <si>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</si>
  <si>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</si>
  <si>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</si>
  <si>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</si>
  <si>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</si>
  <si>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</si>
  <si>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</si>
  <si>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</si>
  <si>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</si>
  <si>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</si>
  <si>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</si>
  <si>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</si>
  <si>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</si>
  <si>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</si>
  <si>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</si>
  <si>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</si>
  <si>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</si>
  <si>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</si>
  <si>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</si>
  <si>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</si>
  <si>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</si>
  <si>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</si>
  <si>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</si>
  <si>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</si>
  <si>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</si>
  <si>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</si>
  <si>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</si>
  <si>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</si>
  <si>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</si>
  <si>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</si>
  <si>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</si>
  <si>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</si>
  <si>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</si>
  <si>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</si>
  <si>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</si>
  <si>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</si>
  <si>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</si>
  <si>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</si>
  <si>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</si>
  <si>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</si>
  <si>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</si>
  <si>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</si>
  <si>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</si>
  <si>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</si>
  <si>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</si>
  <si>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</si>
  <si>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</si>
  <si>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</si>
  <si>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</si>
  <si>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</si>
  <si>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</si>
  <si>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</si>
  <si>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</si>
  <si>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</si>
  <si>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</si>
  <si>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</si>
  <si>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</si>
  <si>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</si>
  <si>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</si>
  <si>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</si>
  <si>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</si>
  <si>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</si>
  <si>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</si>
  <si>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</si>
  <si>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</si>
  <si>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</si>
  <si>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</si>
  <si>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</si>
  <si>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</si>
  <si>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</si>
  <si>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</si>
  <si>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</si>
  <si>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</si>
  <si>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</si>
  <si>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</si>
  <si>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</si>
  <si>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</si>
  <si>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</si>
  <si>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</si>
  <si>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</si>
  <si>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</si>
  <si>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</si>
  <si>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</si>
  <si>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</si>
  <si>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</si>
  <si>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</si>
  <si>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</si>
  <si>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</si>
  <si>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</si>
  <si>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</si>
  <si>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</si>
  <si>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</si>
  <si>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</si>
  <si>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</si>
  <si>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</si>
  <si>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</si>
  <si>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</si>
  <si>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</si>
  <si>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</si>
  <si>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</si>
  <si>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</si>
  <si>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</si>
  <si>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</si>
  <si>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</si>
  <si>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</si>
  <si>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</si>
  <si>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</si>
  <si>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</si>
  <si>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</si>
  <si>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</si>
  <si>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</si>
  <si>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</si>
  <si>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</si>
  <si>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</si>
  <si>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</si>
  <si>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</si>
  <si>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</si>
  <si>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</si>
  <si>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</si>
  <si>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</si>
  <si>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</si>
  <si>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</si>
  <si>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</si>
  <si>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</si>
  <si>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</si>
  <si>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</si>
  <si>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</si>
  <si>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</si>
  <si>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</si>
  <si>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</si>
  <si>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</si>
  <si>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</si>
  <si>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</si>
  <si>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</si>
  <si>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</si>
  <si>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</si>
  <si>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</si>
  <si>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</si>
  <si>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</si>
  <si>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</si>
  <si>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</si>
  <si>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</si>
  <si>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</si>
  <si>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</si>
  <si>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</si>
  <si>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</si>
  <si>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</si>
  <si>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</si>
  <si>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</si>
  <si>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</si>
  <si>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</si>
  <si>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</si>
  <si>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</si>
  <si>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</si>
  <si>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</si>
  <si>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</si>
  <si>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</si>
  <si>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</si>
  <si>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</si>
  <si>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</si>
  <si>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</si>
  <si>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</si>
  <si>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</si>
  <si>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</si>
  <si>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</si>
  <si>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</si>
  <si>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</si>
  <si>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</si>
  <si>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</si>
  <si>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</si>
  <si>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</si>
  <si>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</si>
  <si>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</si>
  <si>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</si>
  <si>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</si>
  <si>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</si>
  <si>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</si>
  <si>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</si>
  <si>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</si>
  <si>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</si>
  <si>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</si>
  <si>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</si>
  <si>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</si>
  <si>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</si>
  <si>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</si>
  <si>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</si>
  <si>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</si>
  <si>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</si>
  <si>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</si>
  <si>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</si>
  <si>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</si>
  <si>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</si>
  <si>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</si>
  <si>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</si>
  <si>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</si>
  <si>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</si>
  <si>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</si>
  <si>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</si>
  <si>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</si>
  <si>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</si>
  <si>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</si>
  <si>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</si>
  <si>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</si>
  <si>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</si>
  <si>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</si>
  <si>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</si>
  <si>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</si>
  <si>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</si>
  <si>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</si>
  <si>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</si>
  <si>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</si>
  <si>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</si>
  <si>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</si>
  <si>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</si>
  <si>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</si>
  <si>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</si>
  <si>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</si>
  <si>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</si>
  <si>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</si>
  <si>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</si>
  <si>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</si>
  <si>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</si>
  <si>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</si>
  <si>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</si>
  <si>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</si>
  <si>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</si>
  <si>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</si>
  <si>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</si>
  <si>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</si>
  <si>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</si>
  <si>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</si>
  <si>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</si>
  <si>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</si>
  <si>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</si>
  <si>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</si>
  <si>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</si>
  <si>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</si>
  <si>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</si>
  <si>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</si>
  <si>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</si>
  <si>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</si>
  <si>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</si>
  <si>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</si>
  <si>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</si>
  <si>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</si>
  <si>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</si>
  <si>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</si>
  <si>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</si>
  <si>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</si>
  <si>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</si>
  <si>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</si>
  <si>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</si>
  <si>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</si>
  <si>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</si>
  <si>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</si>
  <si>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</si>
  <si>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</si>
  <si>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</si>
  <si>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</si>
  <si>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</si>
  <si>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</si>
  <si>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</si>
  <si>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</si>
  <si>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</si>
  <si>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</si>
  <si>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</si>
  <si>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</si>
  <si>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</si>
  <si>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</si>
  <si>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</si>
  <si>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</si>
  <si>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</si>
  <si>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</si>
  <si>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</si>
  <si>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</si>
  <si>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</si>
  <si>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</si>
  <si>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</si>
  <si>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</si>
  <si>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</si>
  <si>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</si>
  <si>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</si>
  <si>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</si>
  <si>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</si>
  <si>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</si>
  <si>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</si>
  <si>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</si>
  <si>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</si>
  <si>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</si>
  <si>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</si>
  <si>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</si>
  <si>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</si>
  <si>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</si>
  <si>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</si>
  <si>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</si>
  <si>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</si>
  <si>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</si>
  <si>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</si>
  <si>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</si>
  <si>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</si>
  <si>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</si>
  <si>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</si>
  <si>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</si>
  <si>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</si>
  <si>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</si>
  <si>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</si>
  <si>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</si>
  <si>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</si>
  <si>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</si>
  <si>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</si>
  <si>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</si>
  <si>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</si>
  <si>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</si>
  <si>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</si>
  <si>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</si>
  <si>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</si>
  <si>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</si>
  <si>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</si>
  <si>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</si>
  <si>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</si>
  <si>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</si>
  <si>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</si>
  <si>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</si>
  <si>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</si>
  <si>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</si>
  <si>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</si>
  <si>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</si>
  <si>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</si>
  <si>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</si>
  <si>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</si>
  <si>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</si>
  <si>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</si>
  <si>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</si>
  <si>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</si>
  <si>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</si>
  <si>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</si>
  <si>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</si>
  <si>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</si>
  <si>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</si>
  <si>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</si>
  <si>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</si>
  <si>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</si>
  <si>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</si>
  <si>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</si>
  <si>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</si>
  <si>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</si>
  <si>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</si>
  <si>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</si>
  <si>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</si>
  <si>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</si>
  <si>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</si>
  <si>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</si>
  <si>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</si>
  <si>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</si>
  <si>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</si>
  <si>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</si>
  <si>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</si>
  <si>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</si>
  <si>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</si>
  <si>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</si>
  <si>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</si>
  <si>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</si>
  <si>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</si>
  <si>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</si>
  <si>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</si>
  <si>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</si>
  <si>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</si>
  <si>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</si>
  <si>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</si>
  <si>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</si>
  <si>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</si>
  <si>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</si>
  <si>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</si>
  <si>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</si>
  <si>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</si>
  <si>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</si>
  <si>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</si>
  <si>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</si>
  <si>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</si>
  <si>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</si>
  <si>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</si>
  <si>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</si>
  <si>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</si>
  <si>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</si>
  <si>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</si>
  <si>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</si>
  <si>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</si>
  <si>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</si>
  <si>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</si>
  <si>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</si>
  <si>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</si>
  <si>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</si>
  <si>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</si>
  <si>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</si>
  <si>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</si>
  <si>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</si>
  <si>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</si>
  <si>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</si>
  <si>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</si>
  <si>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</si>
  <si>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</si>
  <si>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</si>
  <si>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</si>
  <si>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</si>
  <si>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</si>
  <si>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</si>
  <si>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</si>
  <si>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</si>
  <si>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</si>
  <si>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</si>
  <si>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</si>
  <si>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</si>
  <si>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</si>
  <si>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</si>
  <si>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</si>
  <si>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</si>
  <si>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</si>
  <si>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</si>
  <si>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</si>
  <si>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</si>
  <si>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</si>
  <si>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</si>
  <si>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</si>
  <si>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</si>
  <si>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</si>
  <si>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</si>
  <si>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</si>
  <si>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</si>
  <si>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</si>
  <si>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</si>
  <si>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</si>
  <si>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</si>
  <si>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</si>
  <si>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</si>
  <si>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</si>
  <si>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</si>
  <si>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</si>
  <si>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</si>
  <si>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</si>
  <si>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</si>
  <si>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</si>
  <si>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</si>
  <si>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</si>
  <si>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</si>
  <si>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</si>
  <si>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</si>
  <si>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</si>
  <si>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</si>
  <si>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</si>
  <si>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</si>
  <si>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</si>
  <si>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</si>
  <si>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</si>
  <si>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</si>
  <si>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</si>
  <si>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</si>
  <si>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</si>
  <si>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</si>
  <si>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</si>
  <si>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</si>
  <si>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</si>
  <si>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</si>
  <si>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</si>
  <si>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</si>
  <si>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</si>
  <si>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</si>
  <si>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</si>
  <si>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</si>
  <si>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</si>
  <si>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</si>
  <si>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</si>
  <si>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</si>
  <si>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</si>
  <si>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</si>
  <si>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</si>
  <si>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</si>
  <si>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</si>
  <si>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</si>
  <si>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</si>
  <si>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</si>
  <si>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</si>
  <si>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</si>
  <si>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</si>
  <si>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</si>
  <si>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</si>
  <si>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</si>
  <si>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</si>
  <si>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</si>
  <si>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</si>
  <si>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</si>
  <si>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</si>
  <si>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</si>
  <si>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</si>
  <si>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</si>
  <si>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</si>
  <si>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</si>
  <si>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</si>
  <si>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</si>
  <si>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</si>
  <si>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</si>
  <si>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</si>
  <si>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</si>
  <si>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</si>
  <si>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</si>
  <si>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</si>
  <si>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</si>
  <si>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</si>
  <si>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</si>
  <si>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</si>
  <si>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</si>
  <si>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</si>
  <si>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</si>
  <si>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</si>
  <si>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</si>
  <si>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</si>
  <si>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</si>
  <si>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</si>
  <si>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</si>
  <si>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</si>
  <si>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</si>
  <si>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</si>
  <si>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</si>
  <si>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</si>
  <si>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</si>
  <si>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</si>
  <si>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</si>
  <si>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</si>
  <si>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</si>
  <si>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</si>
  <si>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</si>
  <si>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</si>
  <si>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</si>
  <si>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</si>
  <si>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</si>
  <si>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</si>
  <si>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</si>
  <si>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</si>
  <si>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</si>
  <si>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</si>
  <si>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</si>
  <si>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</si>
  <si>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</si>
  <si>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</si>
  <si>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</si>
  <si>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</si>
  <si>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</si>
  <si>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</si>
  <si>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</si>
  <si>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</si>
  <si>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</si>
  <si>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</si>
  <si>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</si>
  <si>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</si>
  <si>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</si>
  <si>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</si>
  <si>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</si>
  <si>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</si>
  <si>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</si>
  <si>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</si>
  <si>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</si>
  <si>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</si>
  <si>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</si>
  <si>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</si>
  <si>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</si>
  <si>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</si>
  <si>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</si>
  <si>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</si>
  <si>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</si>
  <si>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</si>
  <si>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</si>
  <si>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</si>
  <si>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</si>
  <si>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</si>
  <si>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</si>
  <si>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</si>
  <si>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</si>
  <si>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</si>
  <si>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</si>
  <si>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</si>
  <si>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</si>
  <si>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</si>
  <si>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</si>
  <si>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</si>
  <si>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</si>
  <si>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</si>
  <si>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</si>
  <si>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</si>
  <si>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</si>
  <si>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</si>
  <si>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</si>
  <si>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</si>
  <si>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</si>
  <si>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</si>
  <si>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</si>
  <si>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</si>
  <si>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</si>
  <si>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</si>
  <si>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</si>
  <si>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</si>
  <si>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</si>
  <si>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</si>
  <si>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</si>
  <si>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</si>
  <si>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</si>
  <si>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</si>
  <si>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</si>
  <si>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</si>
  <si>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</si>
  <si>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</si>
  <si>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</si>
  <si>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</si>
  <si>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</si>
  <si>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</si>
  <si>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</si>
  <si>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</si>
  <si>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</si>
  <si>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</si>
  <si>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</si>
  <si>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</si>
  <si>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</si>
  <si>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</si>
  <si>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</si>
  <si>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</si>
  <si>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</si>
  <si>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</si>
  <si>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</si>
  <si>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</si>
  <si>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</si>
  <si>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</si>
  <si>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</si>
  <si>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</si>
  <si>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</si>
  <si>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</si>
  <si>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</si>
  <si>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</si>
  <si>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</si>
  <si>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</si>
  <si>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</si>
  <si>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</si>
  <si>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</si>
  <si>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</si>
  <si>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</si>
  <si>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</si>
  <si>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</si>
  <si>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</si>
  <si>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</si>
  <si>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</si>
  <si>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</si>
  <si>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</si>
  <si>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</si>
  <si>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</si>
  <si>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</si>
  <si>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</si>
  <si>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</si>
  <si>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</si>
  <si>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</si>
  <si>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</si>
  <si>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</si>
  <si>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</si>
  <si>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</si>
  <si>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</si>
  <si>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</si>
  <si>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</si>
  <si>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</si>
  <si>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</si>
  <si>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</si>
  <si>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</si>
  <si>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</si>
  <si>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</si>
  <si>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</si>
  <si>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</si>
  <si>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</si>
  <si>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</si>
  <si>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</si>
  <si>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</si>
  <si>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</si>
  <si>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</si>
  <si>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</si>
  <si>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</si>
  <si>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</si>
  <si>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</si>
  <si>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</si>
  <si>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</si>
  <si>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</si>
  <si>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</si>
  <si>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</si>
  <si>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</si>
  <si>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</si>
  <si>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</si>
  <si>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</si>
  <si>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</si>
  <si>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</si>
  <si>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</si>
  <si>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</si>
  <si>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</si>
  <si>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</si>
  <si>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</si>
  <si>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</si>
  <si>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</si>
  <si>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</si>
  <si>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</si>
  <si>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</si>
  <si>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</si>
  <si>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</si>
  <si>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</si>
  <si>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</si>
  <si>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</si>
  <si>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</si>
  <si>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</si>
  <si>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</si>
  <si>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</si>
  <si>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</si>
  <si>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</si>
  <si>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</si>
  <si>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</si>
  <si>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</si>
  <si>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</si>
  <si>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</si>
  <si>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</si>
  <si>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</si>
  <si>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</si>
  <si>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</si>
  <si>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</si>
  <si>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</si>
  <si>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</si>
  <si>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</si>
  <si>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</si>
  <si>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</si>
  <si>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</si>
  <si>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</si>
  <si>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</si>
  <si>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</si>
  <si>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</si>
  <si>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</si>
  <si>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</si>
  <si>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</si>
  <si>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</si>
  <si>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</si>
  <si>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</si>
  <si>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</si>
  <si>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</si>
  <si>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</si>
  <si>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</si>
  <si>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</si>
  <si>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</si>
  <si>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</si>
  <si>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</si>
  <si>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</si>
  <si>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</si>
  <si>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</si>
  <si>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</si>
  <si>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</si>
  <si>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</si>
  <si>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</si>
  <si>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</si>
  <si>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</si>
  <si>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</si>
  <si>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</si>
  <si>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</si>
  <si>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</si>
  <si>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</si>
  <si>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</si>
  <si>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</si>
  <si>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</si>
  <si>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</si>
  <si>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</si>
  <si>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</si>
  <si>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</si>
  <si>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</si>
  <si>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</si>
  <si>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</si>
  <si>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</si>
  <si>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</si>
  <si>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</si>
  <si>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</si>
  <si>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</si>
  <si>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</si>
  <si>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</si>
  <si>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</si>
  <si>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</si>
  <si>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</si>
  <si>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</si>
  <si>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</si>
  <si>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</si>
  <si>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</si>
  <si>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</si>
  <si>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</si>
  <si>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</si>
  <si>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</si>
  <si>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</si>
  <si>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</si>
  <si>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</si>
  <si>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</si>
  <si>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</si>
  <si>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</si>
  <si>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</si>
  <si>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</si>
  <si>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</si>
  <si>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</si>
  <si>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</si>
  <si>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</si>
  <si>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</si>
  <si>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</si>
  <si>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</si>
  <si>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</si>
  <si>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</si>
  <si>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</si>
  <si>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</si>
  <si>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</si>
  <si>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</si>
  <si>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</si>
  <si>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</si>
  <si>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</si>
  <si>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</si>
  <si>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</si>
  <si>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</si>
  <si>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</si>
  <si>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</si>
  <si>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</si>
  <si>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</si>
  <si>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</si>
  <si>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</si>
  <si>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</si>
  <si>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</si>
  <si>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</si>
  <si>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</si>
  <si>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</si>
  <si>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</si>
  <si>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</si>
  <si>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</si>
  <si>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</si>
  <si>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</si>
  <si>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</si>
  <si>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</si>
  <si>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</si>
  <si>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</si>
  <si>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</si>
  <si>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</si>
  <si>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</si>
  <si>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</si>
  <si>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</si>
  <si>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</si>
  <si>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</si>
  <si>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</si>
  <si>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</si>
  <si>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</si>
  <si>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</si>
  <si>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</si>
  <si>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</si>
  <si>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</si>
  <si>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</si>
  <si>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</si>
  <si>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</si>
  <si>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</si>
  <si>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</si>
  <si>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</si>
  <si>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</si>
  <si>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</si>
  <si>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</si>
  <si>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</si>
  <si>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</si>
  <si>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</si>
  <si>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</si>
  <si>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</si>
  <si>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</si>
  <si>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</si>
  <si>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</si>
  <si>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</si>
  <si>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</si>
  <si>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</si>
  <si>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</si>
  <si>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</si>
  <si>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</si>
  <si>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</si>
  <si>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</si>
  <si>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</si>
  <si>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</si>
  <si>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</si>
  <si>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</si>
  <si>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</si>
  <si>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</si>
  <si>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</si>
  <si>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</si>
  <si>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</si>
  <si>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</si>
  <si>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</si>
  <si>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</si>
  <si>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</si>
  <si>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</si>
  <si>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</si>
  <si>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</si>
  <si>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</si>
  <si>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</si>
  <si>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</si>
  <si>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</si>
  <si>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</si>
  <si>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</si>
  <si>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</si>
  <si>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</si>
  <si>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</si>
  <si>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</si>
  <si>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</si>
  <si>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</si>
  <si>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</si>
  <si>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</si>
  <si>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</si>
  <si>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</si>
  <si>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</si>
  <si>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</si>
  <si>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</si>
  <si>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</si>
  <si>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</si>
  <si>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</si>
  <si>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</si>
  <si>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</si>
  <si>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</si>
  <si>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</si>
  <si>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</si>
  <si>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</si>
  <si>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</si>
  <si>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</si>
  <si>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</si>
  <si>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</si>
  <si>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</si>
  <si>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</si>
  <si>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</si>
  <si>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</si>
  <si>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</si>
  <si>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</si>
  <si>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</si>
  <si>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</si>
  <si>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</si>
  <si>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</si>
  <si>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</si>
  <si>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</si>
  <si>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</si>
  <si>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</si>
  <si>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</si>
  <si>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</si>
  <si>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</si>
  <si>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</si>
  <si>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</si>
  <si>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</si>
  <si>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</si>
  <si>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</si>
  <si>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</si>
  <si>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</si>
  <si>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</si>
  <si>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</si>
  <si>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</si>
  <si>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</si>
  <si>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</si>
  <si>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</si>
  <si>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</si>
  <si>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</si>
  <si>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</si>
  <si>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</si>
  <si>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</si>
  <si>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</si>
  <si>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</si>
  <si>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</si>
  <si>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</si>
  <si>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</si>
  <si>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</si>
  <si>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</si>
  <si>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</si>
  <si>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</si>
  <si>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</si>
  <si>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</si>
  <si>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</si>
  <si>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</si>
  <si>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</si>
  <si>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</si>
  <si>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</si>
  <si>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</si>
  <si>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</si>
  <si>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</si>
  <si>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</si>
  <si>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</si>
  <si>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</si>
  <si>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</si>
  <si>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</si>
  <si>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</si>
  <si>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</si>
  <si>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</si>
  <si>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</si>
  <si>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</si>
  <si>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</si>
  <si>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</si>
  <si>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</si>
  <si>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</si>
  <si>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</si>
  <si>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</si>
  <si>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</si>
  <si>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</si>
  <si>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</si>
  <si>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</si>
  <si>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</si>
  <si>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</si>
  <si>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</si>
  <si>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</si>
  <si>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</si>
  <si>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</si>
  <si>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</si>
  <si>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</si>
  <si>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</si>
  <si>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</si>
  <si>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</si>
  <si>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</si>
  <si>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</si>
  <si>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</si>
  <si>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</si>
  <si>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</si>
  <si>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</si>
  <si>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</si>
  <si>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</si>
  <si>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</si>
  <si>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</si>
  <si>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</si>
  <si>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</si>
  <si>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</si>
  <si>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</si>
  <si>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</si>
  <si>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</si>
  <si>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</si>
  <si>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</si>
  <si>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</si>
  <si>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</si>
  <si>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</si>
  <si>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</si>
  <si>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</si>
  <si>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</si>
  <si>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</si>
  <si>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</si>
  <si>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</si>
  <si>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</si>
  <si>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</si>
  <si>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</si>
  <si>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</si>
  <si>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</si>
  <si>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</si>
  <si>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</si>
  <si>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</si>
  <si>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</si>
  <si>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</si>
  <si>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</si>
  <si>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</si>
  <si>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</si>
  <si>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</si>
  <si>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</si>
  <si>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</si>
  <si>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</si>
  <si>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</si>
  <si>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</si>
  <si>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</si>
  <si>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</si>
  <si>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</si>
  <si>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</si>
  <si>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</si>
  <si>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</si>
  <si>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</si>
  <si>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</si>
  <si>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</si>
  <si>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</si>
  <si>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</si>
  <si>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</si>
  <si>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</si>
  <si>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</si>
  <si>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</si>
  <si>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</si>
  <si>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</si>
  <si>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</si>
  <si>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</si>
  <si>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</si>
  <si>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</si>
  <si>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</si>
  <si>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</si>
  <si>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</si>
  <si>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</si>
  <si>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</si>
  <si>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</si>
  <si>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</si>
  <si>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</si>
  <si>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</si>
  <si>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</si>
  <si>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</si>
  <si>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</si>
  <si>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</si>
  <si>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</si>
  <si>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</si>
  <si>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</si>
  <si>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</si>
  <si>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</si>
  <si>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</si>
  <si>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</si>
  <si>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</si>
  <si>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</si>
  <si>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</si>
  <si>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</si>
  <si>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</si>
  <si>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</si>
  <si>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</si>
  <si>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</si>
  <si>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</si>
  <si>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</si>
  <si>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</si>
  <si>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</si>
  <si>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</si>
  <si>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</si>
  <si>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</si>
  <si>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</si>
  <si>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</si>
  <si>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</si>
  <si>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</si>
  <si>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</si>
  <si>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</si>
  <si>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</si>
  <si>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</si>
  <si>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</si>
  <si>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</si>
  <si>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</si>
  <si>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</si>
  <si>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</si>
  <si>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</si>
  <si>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</si>
  <si>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</si>
  <si>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</si>
  <si>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</si>
  <si>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</si>
  <si>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</si>
  <si>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</si>
  <si>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</si>
  <si>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</si>
  <si>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</si>
  <si>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</si>
  <si>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</si>
  <si>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</si>
  <si>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</si>
  <si>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</si>
  <si>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</si>
  <si>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</si>
  <si>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</si>
  <si>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</si>
  <si>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</si>
  <si>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</si>
  <si>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</si>
  <si>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</si>
  <si>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</si>
  <si>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</si>
  <si>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</si>
  <si>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</si>
  <si>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</si>
  <si>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</si>
  <si>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</si>
  <si>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</si>
  <si>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</si>
  <si>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</si>
  <si>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</si>
  <si>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</si>
  <si>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</si>
  <si>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</si>
  <si>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</si>
  <si>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</si>
  <si>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</si>
  <si>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</si>
  <si>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</si>
  <si>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</si>
  <si>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</si>
  <si>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</si>
  <si>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</si>
  <si>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</si>
  <si>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</si>
  <si>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</si>
  <si>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</si>
  <si>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</si>
  <si>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</si>
  <si>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</si>
  <si>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</si>
  <si>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</si>
  <si>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</si>
  <si>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</si>
  <si>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</si>
  <si>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</si>
  <si>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</si>
  <si>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</si>
  <si>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</si>
  <si>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</si>
  <si>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</si>
  <si>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</si>
  <si>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</si>
  <si>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</si>
  <si>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</si>
  <si>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</si>
  <si>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</si>
  <si>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</si>
  <si>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</si>
  <si>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</si>
  <si>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</si>
  <si>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</si>
  <si>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</si>
  <si>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</si>
  <si>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</si>
  <si>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</si>
  <si>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</si>
  <si>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</si>
  <si>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</si>
  <si>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</si>
  <si>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</si>
  <si>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</si>
  <si>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</si>
  <si>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</si>
  <si>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</si>
  <si>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</si>
  <si>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</si>
  <si>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</si>
  <si>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</si>
  <si>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</si>
  <si>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</si>
  <si>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</si>
  <si>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</si>
  <si>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</si>
  <si>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</si>
  <si>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</si>
  <si>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</si>
  <si>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</si>
  <si>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</si>
  <si>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</si>
  <si>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</si>
  <si>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</si>
  <si>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</si>
  <si>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</si>
  <si>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</si>
  <si>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</si>
  <si>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</si>
  <si>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</si>
  <si>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</si>
  <si>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</si>
  <si>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</si>
  <si>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</si>
  <si>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</si>
  <si>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</si>
  <si>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</si>
  <si>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</si>
  <si>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</si>
  <si>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</si>
  <si>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</si>
  <si>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</si>
  <si>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</si>
  <si>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</si>
  <si>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</si>
  <si>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</si>
  <si>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</si>
  <si>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</si>
  <si>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</si>
  <si>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</si>
  <si>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</si>
  <si>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</si>
  <si>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</si>
  <si>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</si>
  <si>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</si>
  <si>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</si>
  <si>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</si>
  <si>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</si>
  <si>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</si>
  <si>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</si>
  <si>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</si>
  <si>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</si>
  <si>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</si>
  <si>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</si>
  <si>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</si>
  <si>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</si>
  <si>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</si>
  <si>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</si>
  <si>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</si>
  <si>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</si>
  <si>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</si>
  <si>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</si>
  <si>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</si>
  <si>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</si>
  <si>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</si>
  <si>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</si>
  <si>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</si>
  <si>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</si>
  <si>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</si>
  <si>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</si>
  <si>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</si>
  <si>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</si>
  <si>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</si>
  <si>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</si>
  <si>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</si>
  <si>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</si>
  <si>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</si>
  <si>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</si>
  <si>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</si>
  <si>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</si>
  <si>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</si>
  <si>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</si>
  <si>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</si>
  <si>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</si>
  <si>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</si>
  <si>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</si>
  <si>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</si>
  <si>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</si>
  <si>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</si>
  <si>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</si>
  <si>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</si>
  <si>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</si>
  <si>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</si>
  <si>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</si>
  <si>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</si>
  <si>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</si>
  <si>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</si>
  <si>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</si>
  <si>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</si>
  <si>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</si>
  <si>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</si>
  <si>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</si>
  <si>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</si>
  <si>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</si>
  <si>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</si>
  <si>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</si>
  <si>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</si>
  <si>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</si>
  <si>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</si>
  <si>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</si>
  <si>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</si>
  <si>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</si>
  <si>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</si>
  <si>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</si>
  <si>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</si>
  <si>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</si>
  <si>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</si>
  <si>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</si>
  <si>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</si>
  <si>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</si>
  <si>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</si>
  <si>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</si>
  <si>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</si>
  <si>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</si>
  <si>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</si>
  <si>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</si>
  <si>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</si>
  <si>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</si>
  <si>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</si>
  <si>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</si>
  <si>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</si>
  <si>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</si>
  <si>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</si>
  <si>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</si>
  <si>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</si>
  <si>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</si>
  <si>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</si>
  <si>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</si>
  <si>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</si>
  <si>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</si>
  <si>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</si>
  <si>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</si>
  <si>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</si>
  <si>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</si>
  <si>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</si>
  <si>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</si>
  <si>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</si>
  <si>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</si>
  <si>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</si>
  <si>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</si>
  <si>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</si>
  <si>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</si>
  <si>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</si>
  <si>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</si>
  <si>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</si>
  <si>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</si>
  <si>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</si>
  <si>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</si>
  <si>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</si>
  <si>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</si>
  <si>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</si>
  <si>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</si>
  <si>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</si>
  <si>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</si>
  <si>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</si>
  <si>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</si>
  <si>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</si>
  <si>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</si>
  <si>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</si>
  <si>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</si>
  <si>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</si>
  <si>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</si>
  <si>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</si>
  <si>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</si>
  <si>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</si>
  <si>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</si>
  <si>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</si>
  <si>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</si>
  <si>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</si>
  <si>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</si>
  <si>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</si>
  <si>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</si>
  <si>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</si>
  <si>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</si>
  <si>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</si>
  <si>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</si>
  <si>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</si>
  <si>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</si>
  <si>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</si>
  <si>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</si>
  <si>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</si>
  <si>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</si>
  <si>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</si>
  <si>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</si>
  <si>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</si>
  <si>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</si>
  <si>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</si>
  <si>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</si>
  <si>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</si>
  <si>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</si>
  <si>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</si>
  <si>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</si>
  <si>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</si>
  <si>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</si>
  <si>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</si>
  <si>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</si>
  <si>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</si>
  <si>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</si>
  <si>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</si>
  <si>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</si>
  <si>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</si>
  <si>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</si>
  <si>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</si>
  <si>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</si>
  <si>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</si>
  <si>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</si>
  <si>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</si>
  <si>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</si>
  <si>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</si>
  <si>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</si>
  <si>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</si>
  <si>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</si>
  <si>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</si>
  <si>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</si>
  <si>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</si>
  <si>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</si>
  <si>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</si>
  <si>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</si>
  <si>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</si>
  <si>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</si>
  <si>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</si>
  <si>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</si>
  <si>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</si>
  <si>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</si>
  <si>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</si>
  <si>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</si>
  <si>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</si>
  <si>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</si>
  <si>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</si>
  <si>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</si>
  <si>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</si>
  <si>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</si>
  <si>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</si>
  <si>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</si>
  <si>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</si>
  <si>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</si>
  <si>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</si>
  <si>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</si>
  <si>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</si>
  <si>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</si>
  <si>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</si>
  <si>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</si>
  <si>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</si>
  <si>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</si>
  <si>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</si>
  <si>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</si>
  <si>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</si>
  <si>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</si>
  <si>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</si>
  <si>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</si>
  <si>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</si>
  <si>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</si>
  <si>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</si>
  <si>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</si>
  <si>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</si>
  <si>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</si>
  <si>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</si>
  <si>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</si>
  <si>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</si>
  <si>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</si>
  <si>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</si>
  <si>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</si>
  <si>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</si>
  <si>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</si>
  <si>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</si>
  <si>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</si>
  <si>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</si>
  <si>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</si>
  <si>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</si>
  <si>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</si>
  <si>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</si>
  <si>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</si>
  <si>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</si>
  <si>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</si>
  <si>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</si>
  <si>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</si>
  <si>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</si>
  <si>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</si>
  <si>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</si>
  <si>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</si>
  <si>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</si>
  <si>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</si>
  <si>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</si>
  <si>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</si>
  <si>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</si>
  <si>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</si>
  <si>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</si>
  <si>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</si>
  <si>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</si>
  <si>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</si>
  <si>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</si>
  <si>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</si>
  <si>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</si>
  <si>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</si>
  <si>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</si>
  <si>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</si>
  <si>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</si>
  <si>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</si>
  <si>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</si>
  <si>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</si>
  <si>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</si>
  <si>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</si>
  <si>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</si>
  <si>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</si>
  <si>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</si>
  <si>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</si>
  <si>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</si>
  <si>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</si>
  <si>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</si>
  <si>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</si>
  <si>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</si>
  <si>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</si>
  <si>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</si>
  <si>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</si>
  <si>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</si>
  <si>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</si>
  <si>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</si>
  <si>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</si>
  <si>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</si>
  <si>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</si>
  <si>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</si>
  <si>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</si>
  <si>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</si>
  <si>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</si>
  <si>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</si>
  <si>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</si>
  <si>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</si>
  <si>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</si>
  <si>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</si>
  <si>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</si>
  <si>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</si>
  <si>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</si>
  <si>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</si>
  <si>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</si>
  <si>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</si>
  <si>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</si>
  <si>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</si>
  <si>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</si>
  <si>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</si>
  <si>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</si>
  <si>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</si>
  <si>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</si>
  <si>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</si>
  <si>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</si>
  <si>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</si>
  <si>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</si>
  <si>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</si>
  <si>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</si>
  <si>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</si>
  <si>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</si>
  <si>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</si>
  <si>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</si>
  <si>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</si>
  <si>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</si>
  <si>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</si>
  <si>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</si>
  <si>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</si>
  <si>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</si>
  <si>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</si>
  <si>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</si>
  <si>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</si>
  <si>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</si>
  <si>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</si>
  <si>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</si>
  <si>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</si>
  <si>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</si>
  <si>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</si>
  <si>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</si>
  <si>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</si>
  <si>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</si>
  <si>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</si>
  <si>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</si>
  <si>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</si>
  <si>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</si>
  <si>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</si>
  <si>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</si>
  <si>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</si>
  <si>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</si>
  <si>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</si>
  <si>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</si>
  <si>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</si>
  <si>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</si>
  <si>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</si>
  <si>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</si>
  <si>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</si>
  <si>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</si>
  <si>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</si>
  <si>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</si>
  <si>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</si>
  <si>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</si>
  <si>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</si>
  <si>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</si>
  <si>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</si>
  <si>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</si>
  <si>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</si>
  <si>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</si>
  <si>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</si>
  <si>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</si>
  <si>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</si>
  <si>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</si>
  <si>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</si>
  <si>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</si>
  <si>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</si>
  <si>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</si>
  <si>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</si>
  <si>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</si>
  <si>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</si>
  <si>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</si>
  <si>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</si>
  <si>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</si>
  <si>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</si>
  <si>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</si>
  <si>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</si>
  <si>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</si>
  <si>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</si>
  <si>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</si>
  <si>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</si>
  <si>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</si>
  <si>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</si>
  <si>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</si>
  <si>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</si>
  <si>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</si>
  <si>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</si>
  <si>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</si>
  <si>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</si>
  <si>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</si>
  <si>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</si>
  <si>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</si>
  <si>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</si>
  <si>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</si>
  <si>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</si>
  <si>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</si>
  <si>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</si>
  <si>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</si>
  <si>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</si>
  <si>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</si>
  <si>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</si>
  <si>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</si>
  <si>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</si>
  <si>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</si>
  <si>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</si>
  <si>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</si>
  <si>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</si>
  <si>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</si>
  <si>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</si>
  <si>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</si>
  <si>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</si>
  <si>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</si>
  <si>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</si>
  <si>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</si>
  <si>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</si>
  <si>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</si>
  <si>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</si>
  <si>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</si>
  <si>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</si>
  <si>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</si>
  <si>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</si>
  <si>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</si>
  <si>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</si>
  <si>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</si>
  <si>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</si>
  <si>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</si>
  <si>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</si>
  <si>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</si>
  <si>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</si>
  <si>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</si>
  <si>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</si>
  <si>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</si>
  <si>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</si>
  <si>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</si>
  <si>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</si>
  <si>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</si>
  <si>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</si>
  <si>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</si>
  <si>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</si>
  <si>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</si>
  <si>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</si>
  <si>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</si>
  <si>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</si>
  <si>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</si>
  <si>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</si>
  <si>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</si>
  <si>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</si>
  <si>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</si>
  <si>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</si>
  <si>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</si>
  <si>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</si>
  <si>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</si>
  <si>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</si>
  <si>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</si>
  <si>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</si>
  <si>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</si>
  <si>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</si>
  <si>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</si>
  <si>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</si>
  <si>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</si>
  <si>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</si>
  <si>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</si>
  <si>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</si>
  <si>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</si>
  <si>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</si>
  <si>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</si>
  <si>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</si>
  <si>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</si>
  <si>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</si>
  <si>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</si>
  <si>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</si>
  <si>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</si>
  <si>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</si>
  <si>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</si>
  <si>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</si>
  <si>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</si>
  <si>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</si>
  <si>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</si>
  <si>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</si>
  <si>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</si>
  <si>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</si>
  <si>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</si>
  <si>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</si>
  <si>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</si>
  <si>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</si>
  <si>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</si>
  <si>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</si>
  <si>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</si>
  <si>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</si>
  <si>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</si>
  <si>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</si>
  <si>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</si>
  <si>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</si>
  <si>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</si>
  <si>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</si>
  <si>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</si>
  <si>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</si>
  <si>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</si>
  <si>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</si>
  <si>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</si>
  <si>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</si>
  <si>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</si>
  <si>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</si>
  <si>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</si>
  <si>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</si>
  <si>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</si>
  <si>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</si>
  <si>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</si>
  <si>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</si>
  <si>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</si>
  <si>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</si>
  <si>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</si>
  <si>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</si>
  <si>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</si>
  <si>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</si>
  <si>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</si>
  <si>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</si>
  <si>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</si>
  <si>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</si>
  <si>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</si>
  <si>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</si>
  <si>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</si>
  <si>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</si>
  <si>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</si>
  <si>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</si>
  <si>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</si>
  <si>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</si>
  <si>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</si>
  <si>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</si>
  <si>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</si>
  <si>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</si>
  <si>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</si>
  <si>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</si>
  <si>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</si>
  <si>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</si>
  <si>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</si>
  <si>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</si>
  <si>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</si>
  <si>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</si>
  <si>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</si>
  <si>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</si>
  <si>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</si>
  <si>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</si>
  <si>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</si>
  <si>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</si>
  <si>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</si>
  <si>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</si>
  <si>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</si>
  <si>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</si>
  <si>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</si>
  <si>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</si>
  <si>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</si>
  <si>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</si>
  <si>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</si>
  <si>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</si>
  <si>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</si>
  <si>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</si>
  <si>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</si>
  <si>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</si>
  <si>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</si>
  <si>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</si>
  <si>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</si>
  <si>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</si>
  <si>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</si>
  <si>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</si>
  <si>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</si>
  <si>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</si>
  <si>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</si>
  <si>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</si>
  <si>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</si>
  <si>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</si>
  <si>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</si>
  <si>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</si>
  <si>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</si>
  <si>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</si>
  <si>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</si>
  <si>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</si>
  <si>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</si>
  <si>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</si>
  <si>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</si>
  <si>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</si>
  <si>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</si>
  <si>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</si>
  <si>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</si>
  <si>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</si>
  <si>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</si>
  <si>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</si>
  <si>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</si>
  <si>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</si>
  <si>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</si>
  <si>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</si>
  <si>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</si>
  <si>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</si>
  <si>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</si>
  <si>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</si>
  <si>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</si>
  <si>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</si>
  <si>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</si>
  <si>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</si>
  <si>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</si>
  <si>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</si>
  <si>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</si>
  <si>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</si>
  <si>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</si>
  <si>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</si>
  <si>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</si>
  <si>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</si>
  <si>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</si>
  <si>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</si>
  <si>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</si>
  <si>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</si>
  <si>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</si>
  <si>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</si>
  <si>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</si>
  <si>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</si>
  <si>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</si>
  <si>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</si>
  <si>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</si>
  <si>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</si>
  <si>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</si>
  <si>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</si>
  <si>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</si>
  <si>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</si>
  <si>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</si>
  <si>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</si>
  <si>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</si>
  <si>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</si>
  <si>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</si>
  <si>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</si>
  <si>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</si>
  <si>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</si>
  <si>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</si>
  <si>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</si>
  <si>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</si>
  <si>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</si>
  <si>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</si>
  <si>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</si>
  <si>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</si>
  <si>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</si>
  <si>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</si>
  <si>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</si>
  <si>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</si>
  <si>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</si>
  <si>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</si>
  <si>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</si>
  <si>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</si>
  <si>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</si>
  <si>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</si>
  <si>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</si>
  <si>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</si>
  <si>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</si>
  <si>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</si>
  <si>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</si>
  <si>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</si>
  <si>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</si>
  <si>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</si>
  <si>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</si>
  <si>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</si>
  <si>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</si>
  <si>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</si>
  <si>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</si>
  <si>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</si>
  <si>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</si>
  <si>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</si>
  <si>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</si>
  <si>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</si>
  <si>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</si>
  <si>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</si>
  <si>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</si>
  <si>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</si>
  <si>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</si>
  <si>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</si>
  <si>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</si>
  <si>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</si>
  <si>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</si>
  <si>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</si>
  <si>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</si>
  <si>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</si>
  <si>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</si>
  <si>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</si>
  <si>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</si>
  <si>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</si>
  <si>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</si>
  <si>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</si>
  <si>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</si>
  <si>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</si>
  <si>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</si>
  <si>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</si>
  <si>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</si>
  <si>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</si>
  <si>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</si>
  <si>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</si>
  <si>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</si>
  <si>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</si>
  <si>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</si>
  <si>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</si>
  <si>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</si>
  <si>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</si>
  <si>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</si>
  <si>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</si>
  <si>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</si>
  <si>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</si>
  <si>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</si>
  <si>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</si>
  <si>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</si>
  <si>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</si>
  <si>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</si>
  <si>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</si>
  <si>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</si>
  <si>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</si>
  <si>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</si>
  <si>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</si>
  <si>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</si>
  <si>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</si>
  <si>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</si>
  <si>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</si>
  <si>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</si>
  <si>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</si>
  <si>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</si>
  <si>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</si>
  <si>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</si>
  <si>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</si>
  <si>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</si>
  <si>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</si>
  <si>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</si>
  <si>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</si>
  <si>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</si>
  <si>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</si>
  <si>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</si>
  <si>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</si>
  <si>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</si>
  <si>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</si>
  <si>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</si>
  <si>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</si>
  <si>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</si>
  <si>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</si>
  <si>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</si>
  <si>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</si>
  <si>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</si>
  <si>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</si>
  <si>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</si>
  <si>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</si>
  <si>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</si>
  <si>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</si>
  <si>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</si>
  <si>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</si>
  <si>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</si>
  <si>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</si>
  <si>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</si>
  <si>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</si>
  <si>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</si>
  <si>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</si>
  <si>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</si>
  <si>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</si>
  <si>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</si>
  <si>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</si>
  <si>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</si>
  <si>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</si>
  <si>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</si>
  <si>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</si>
  <si>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</si>
  <si>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</si>
  <si>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</si>
  <si>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</si>
  <si>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</si>
  <si>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</si>
  <si>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</si>
  <si>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</si>
  <si>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</si>
  <si>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</si>
  <si>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</si>
  <si>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</si>
  <si>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</si>
  <si>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</si>
  <si>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</si>
  <si>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</si>
  <si>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</si>
  <si>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</si>
  <si>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</si>
  <si>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</si>
  <si>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</si>
  <si>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</si>
  <si>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</si>
  <si>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</si>
  <si>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</si>
  <si>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</si>
  <si>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</si>
  <si>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</si>
  <si>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</si>
  <si>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</si>
  <si>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</si>
  <si>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</si>
  <si>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</si>
  <si>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</si>
  <si>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</si>
  <si>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</si>
  <si>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</si>
  <si>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</si>
  <si>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</si>
  <si>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</si>
  <si>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</si>
  <si>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</si>
  <si>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</si>
  <si>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</si>
  <si>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</si>
  <si>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</si>
  <si>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</si>
  <si>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</si>
  <si>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</si>
  <si>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</si>
  <si>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</si>
  <si>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</si>
  <si>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</si>
  <si>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</si>
  <si>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</si>
  <si>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</si>
  <si>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</si>
  <si>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</si>
  <si>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</si>
  <si>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</si>
  <si>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</si>
  <si>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</si>
  <si>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</si>
  <si>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</si>
  <si>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</si>
  <si>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</si>
  <si>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</si>
  <si>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</si>
  <si>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</si>
  <si>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</si>
  <si>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</si>
  <si>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</si>
  <si>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</si>
  <si>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</si>
  <si>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</si>
  <si>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</si>
  <si>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</si>
  <si>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</si>
  <si>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</si>
  <si>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</si>
  <si>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</si>
  <si>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</si>
  <si>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</si>
  <si>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</si>
  <si>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</si>
  <si>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</si>
  <si>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</si>
  <si>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</si>
  <si>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</si>
  <si>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</si>
  <si>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</si>
  <si>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</si>
  <si>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</si>
  <si>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</si>
  <si>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</si>
  <si>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</si>
  <si>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</si>
  <si>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</si>
  <si>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</si>
  <si>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</si>
  <si>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</si>
  <si>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</si>
  <si>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</si>
  <si>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</si>
  <si>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</si>
  <si>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</si>
  <si>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</si>
  <si>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</si>
  <si>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</si>
  <si>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</si>
  <si>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</si>
  <si>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</si>
  <si>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</si>
  <si>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</si>
  <si>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</si>
  <si>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</si>
  <si>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</si>
  <si>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</si>
  <si>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</si>
  <si>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</si>
  <si>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</si>
  <si>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</si>
  <si>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</si>
  <si>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</si>
  <si>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</si>
  <si>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</si>
  <si>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</si>
  <si>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</si>
  <si>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</si>
  <si>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</si>
  <si>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</si>
  <si>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</si>
  <si>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</si>
  <si>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</si>
  <si>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</si>
  <si>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</si>
  <si>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</si>
  <si>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</si>
  <si>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</si>
  <si>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</si>
  <si>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</si>
  <si>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</si>
  <si>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</si>
  <si>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</si>
  <si>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</si>
  <si>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</si>
  <si>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</si>
  <si>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</si>
  <si>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</si>
  <si>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</si>
  <si>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</si>
  <si>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</si>
  <si>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</si>
  <si>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</si>
  <si>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</si>
  <si>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</si>
  <si>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</si>
  <si>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</si>
  <si>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</si>
  <si>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</si>
  <si>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</si>
  <si>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</si>
  <si>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</si>
  <si>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</si>
  <si>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</si>
  <si>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</si>
  <si>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</si>
  <si>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</si>
  <si>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</si>
  <si>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</si>
  <si>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</si>
  <si>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</si>
  <si>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</si>
  <si>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</si>
  <si>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</si>
  <si>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</si>
  <si>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</si>
  <si>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</si>
  <si>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</si>
  <si>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</si>
  <si>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</si>
  <si>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</si>
  <si>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</si>
  <si>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</si>
  <si>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</si>
  <si>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</si>
  <si>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</si>
  <si>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</si>
  <si>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</si>
  <si>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</si>
  <si>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</si>
  <si>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</si>
  <si>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</si>
  <si>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</si>
  <si>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</si>
  <si>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</si>
  <si>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</si>
  <si>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</si>
  <si>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</si>
  <si>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</si>
  <si>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</si>
  <si>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</si>
  <si>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</si>
  <si>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</si>
  <si>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</si>
  <si>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</si>
  <si>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</si>
  <si>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</si>
  <si>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</si>
  <si>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</si>
  <si>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</si>
  <si>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</si>
  <si>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</si>
  <si>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</si>
  <si>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</si>
  <si>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</si>
  <si>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</si>
  <si>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</si>
  <si>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</si>
  <si>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</si>
  <si>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</si>
  <si>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</si>
  <si>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</si>
  <si>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</si>
  <si>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</si>
  <si>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</si>
  <si>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</si>
  <si>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</si>
  <si>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</si>
  <si>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</si>
  <si>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</si>
  <si>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</si>
  <si>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</si>
  <si>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</si>
  <si>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</si>
  <si>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</si>
  <si>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</si>
  <si>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</si>
  <si>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</si>
  <si>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</si>
  <si>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</si>
  <si>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</si>
  <si>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</si>
  <si>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</si>
  <si>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</si>
  <si>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</si>
  <si>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</si>
  <si>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</si>
  <si>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</si>
  <si>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</si>
  <si>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</si>
  <si>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</si>
  <si>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</si>
  <si>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</si>
  <si>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</si>
  <si>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</si>
  <si>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</si>
  <si>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</si>
  <si>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</si>
  <si>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</si>
  <si>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</si>
  <si>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</si>
  <si>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</si>
  <si>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</si>
  <si>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</si>
  <si>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</si>
  <si>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</si>
  <si>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</si>
  <si>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</si>
  <si>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</si>
  <si>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</si>
  <si>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</si>
  <si>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</si>
  <si>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</si>
  <si>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</si>
  <si>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</si>
  <si>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</si>
  <si>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</si>
  <si>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</si>
  <si>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</si>
  <si>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</si>
  <si>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</si>
  <si>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</si>
  <si>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</si>
  <si>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</si>
  <si>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</si>
  <si>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</si>
  <si>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</si>
  <si>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</si>
  <si>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</si>
  <si>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</si>
  <si>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</si>
  <si>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</si>
  <si>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</si>
  <si>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</si>
  <si>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</si>
  <si>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</si>
  <si>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</si>
  <si>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</si>
  <si>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</si>
  <si>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</si>
  <si>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</si>
  <si>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</si>
  <si>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</si>
  <si>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</si>
  <si>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</si>
  <si>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</si>
  <si>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</si>
  <si>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</si>
  <si>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</si>
  <si>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</si>
  <si>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</si>
  <si>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</si>
  <si>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</si>
  <si>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</si>
  <si>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</si>
  <si>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</si>
  <si>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</si>
  <si>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</si>
  <si>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</si>
  <si>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</si>
  <si>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</si>
  <si>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</si>
  <si>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</si>
  <si>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</si>
  <si>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</si>
  <si>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</si>
  <si>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</si>
  <si>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</si>
  <si>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</si>
  <si>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</si>
  <si>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</si>
  <si>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</si>
  <si>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</si>
  <si>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</si>
  <si>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</si>
  <si>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</si>
  <si>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</si>
  <si>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</si>
  <si>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</si>
  <si>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</si>
  <si>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</si>
  <si>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</si>
  <si>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</si>
  <si>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</si>
  <si>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</si>
  <si>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</si>
  <si>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</si>
  <si>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</si>
  <si>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</si>
  <si>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</si>
  <si>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</si>
  <si>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</si>
  <si>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</si>
  <si>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</si>
  <si>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</si>
  <si>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</si>
  <si>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</si>
  <si>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</si>
  <si>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</si>
  <si>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</si>
  <si>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</si>
  <si>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</si>
  <si>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</si>
  <si>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</si>
  <si>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</si>
  <si>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</si>
  <si>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</si>
  <si>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</si>
  <si>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</si>
  <si>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</si>
  <si>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</si>
  <si>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</si>
  <si>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</si>
  <si>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</si>
  <si>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</si>
  <si>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</si>
  <si>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</si>
  <si>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</si>
  <si>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</si>
  <si>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</si>
  <si>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</si>
  <si>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</si>
  <si>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</si>
  <si>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</si>
  <si>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</si>
  <si>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</si>
  <si>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</si>
  <si>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</si>
  <si>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</si>
  <si>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</si>
  <si>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</si>
  <si>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</si>
  <si>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</si>
  <si>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</si>
  <si>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</si>
  <si>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</si>
  <si>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</si>
  <si>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</si>
  <si>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</si>
  <si>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</si>
  <si>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</si>
  <si>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</si>
  <si>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</si>
  <si>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</si>
  <si>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</si>
  <si>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</si>
  <si>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</si>
  <si>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</si>
  <si>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</si>
  <si>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</si>
  <si>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</si>
  <si>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</si>
  <si>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</si>
  <si>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</si>
  <si>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</si>
  <si>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</si>
  <si>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</si>
  <si>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</si>
  <si>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</si>
  <si>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</si>
  <si>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</si>
  <si>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</si>
  <si>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</si>
  <si>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</si>
  <si>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</si>
  <si>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</si>
  <si>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</si>
  <si>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</si>
  <si>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</si>
  <si>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</si>
  <si>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</si>
  <si>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</si>
  <si>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</si>
  <si>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</si>
  <si>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</si>
  <si>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</si>
  <si>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</si>
  <si>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</si>
  <si>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</si>
  <si>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</si>
  <si>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</si>
  <si>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</si>
  <si>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</si>
  <si>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</si>
  <si>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</si>
  <si>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</si>
  <si>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</si>
  <si>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</si>
  <si>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</si>
  <si>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</si>
  <si>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</si>
  <si>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</si>
  <si>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</si>
  <si>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</si>
  <si>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</si>
  <si>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</si>
  <si>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</si>
  <si>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</si>
  <si>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</si>
  <si>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</si>
  <si>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</si>
  <si>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</si>
  <si>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</si>
  <si>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</si>
  <si>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</si>
  <si>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</si>
  <si>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</si>
  <si>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</si>
  <si>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</si>
  <si>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</si>
  <si>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</si>
  <si>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</si>
  <si>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</si>
  <si>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</si>
  <si>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</si>
  <si>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</si>
  <si>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</si>
  <si>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</si>
  <si>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</si>
  <si>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</si>
  <si>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</si>
  <si>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</si>
  <si>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</si>
  <si>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</si>
  <si>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</si>
  <si>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</si>
  <si>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</si>
  <si>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</si>
  <si>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</si>
  <si>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</si>
  <si>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</si>
  <si>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</si>
  <si>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</si>
  <si>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</si>
  <si>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</si>
  <si>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</si>
  <si>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</si>
  <si>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</si>
  <si>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</si>
  <si>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</si>
  <si>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</si>
  <si>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</si>
  <si>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</si>
  <si>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</si>
  <si>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</si>
  <si>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</si>
  <si>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</si>
  <si>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</si>
  <si>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</si>
  <si>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</si>
  <si>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</si>
  <si>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</si>
  <si>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</si>
  <si>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</si>
  <si>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</si>
  <si>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</si>
  <si>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</si>
  <si>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</si>
  <si>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</si>
  <si>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</si>
  <si>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</si>
  <si>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</si>
  <si>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</si>
  <si>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</si>
  <si>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</si>
  <si>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</si>
  <si>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</si>
  <si>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</si>
  <si>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</si>
  <si>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</si>
  <si>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</si>
  <si>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</si>
  <si>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</si>
  <si>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</si>
  <si>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</si>
  <si>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</si>
  <si>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</si>
  <si>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</si>
  <si>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</si>
  <si>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</si>
  <si>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</si>
  <si>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</si>
  <si>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</si>
  <si>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</si>
  <si>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</si>
  <si>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</si>
  <si>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</si>
  <si>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</si>
  <si>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</si>
  <si>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</si>
  <si>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</si>
  <si>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</si>
  <si>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</si>
  <si>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</si>
  <si>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</si>
  <si>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</si>
  <si>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</si>
  <si>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</si>
  <si>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</si>
  <si>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</si>
  <si>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</si>
  <si>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</si>
  <si>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</si>
  <si>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</si>
  <si>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</si>
  <si>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</si>
  <si>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</si>
  <si>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</si>
  <si>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</si>
  <si>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</si>
  <si>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</si>
  <si>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</si>
  <si>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</si>
  <si>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</si>
  <si>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</si>
  <si>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</si>
  <si>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</si>
  <si>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</si>
  <si>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</si>
  <si>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</si>
  <si>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</si>
  <si>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</si>
  <si>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</si>
  <si>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</si>
  <si>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</si>
  <si>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</si>
  <si>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</si>
  <si>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</si>
  <si>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</si>
  <si>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</si>
  <si>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</si>
  <si>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</si>
  <si>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</si>
  <si>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</si>
  <si>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</si>
  <si>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</si>
  <si>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</si>
  <si>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</si>
  <si>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</si>
  <si>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</si>
  <si>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</si>
  <si>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</si>
  <si>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</si>
  <si>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</si>
  <si>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</si>
  <si>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</si>
  <si>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</si>
  <si>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</si>
  <si>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</si>
  <si>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</si>
  <si>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</si>
  <si>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</si>
  <si>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</si>
  <si>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</si>
  <si>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</si>
  <si>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</si>
  <si>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</si>
  <si>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</si>
  <si>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</si>
  <si>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</si>
  <si>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</si>
  <si>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</si>
  <si>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</si>
  <si>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</si>
  <si>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</si>
  <si>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</si>
  <si>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</si>
  <si>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</si>
  <si>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</si>
  <si>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</si>
  <si>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</si>
  <si>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</si>
  <si>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</si>
  <si>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</si>
  <si>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</si>
  <si>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</si>
  <si>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</si>
  <si>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</si>
  <si>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</si>
  <si>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</si>
  <si>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</si>
  <si>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</si>
  <si>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</si>
  <si>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</si>
  <si>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</si>
  <si>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</si>
  <si>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</si>
  <si>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</si>
  <si>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</si>
  <si>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</si>
  <si>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</si>
  <si>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</si>
  <si>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</si>
  <si>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</si>
  <si>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</si>
  <si>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</si>
  <si>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</si>
  <si>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</si>
  <si>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</si>
  <si>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</si>
  <si>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</si>
  <si>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</si>
  <si>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</si>
  <si>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</si>
  <si>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</si>
  <si>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</si>
  <si>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</si>
  <si>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</si>
  <si>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</si>
  <si>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</si>
  <si>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</si>
  <si>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</si>
  <si>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</si>
  <si>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</si>
  <si>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</si>
  <si>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</si>
  <si>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</si>
  <si>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</si>
  <si>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</si>
  <si>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</si>
  <si>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</si>
  <si>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</si>
  <si>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</si>
  <si>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</si>
  <si>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</si>
  <si>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</si>
  <si>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</si>
  <si>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</si>
  <si>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</si>
  <si>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</si>
  <si>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</si>
  <si>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</si>
  <si>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</si>
  <si>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</si>
  <si>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</si>
  <si>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</si>
  <si>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</si>
  <si>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</si>
  <si>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</si>
  <si>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</si>
  <si>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</si>
  <si>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</si>
  <si>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</si>
  <si>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</si>
  <si>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</si>
  <si>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</si>
  <si>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</si>
  <si>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</si>
  <si>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</si>
  <si>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</si>
  <si>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</si>
  <si>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</si>
  <si>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</si>
  <si>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</si>
  <si>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</si>
  <si>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</si>
  <si>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</si>
  <si>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</si>
  <si>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</si>
  <si>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</si>
  <si>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</si>
  <si>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</si>
  <si>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</si>
  <si>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</si>
  <si>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</si>
  <si>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</si>
  <si>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</si>
  <si>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</si>
  <si>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</si>
  <si>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</si>
  <si>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</si>
  <si>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</si>
  <si>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</si>
  <si>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</si>
  <si>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</si>
  <si>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</si>
  <si>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</si>
  <si>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</si>
  <si>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</si>
  <si>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</si>
  <si>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</si>
  <si>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</si>
  <si>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</si>
  <si>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</si>
  <si>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</si>
  <si>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</si>
  <si>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</si>
  <si>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</si>
  <si>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</si>
  <si>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</si>
  <si>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</si>
  <si>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</si>
  <si>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</si>
  <si>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</si>
  <si>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</si>
  <si>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</si>
  <si>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</si>
  <si>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</si>
  <si>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</si>
  <si>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</si>
  <si>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</si>
  <si>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</si>
  <si>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</si>
  <si>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</si>
  <si>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</si>
  <si>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</si>
  <si>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</si>
  <si>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</si>
  <si>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</si>
  <si>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</si>
  <si>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</si>
  <si>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</si>
  <si>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</si>
  <si>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</si>
  <si>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</si>
  <si>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</si>
  <si>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</si>
  <si>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</si>
  <si>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</si>
  <si>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</si>
  <si>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</si>
  <si>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</si>
  <si>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</si>
  <si>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</si>
  <si>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</si>
  <si>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</si>
  <si>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</si>
  <si>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</si>
  <si>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</si>
  <si>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</si>
  <si>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</si>
  <si>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</si>
  <si>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</si>
  <si>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</si>
  <si>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</si>
  <si>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</si>
  <si>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</si>
  <si>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</si>
  <si>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</si>
  <si>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</si>
  <si>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</si>
  <si>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</si>
  <si>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</si>
  <si>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</si>
  <si>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</si>
  <si>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</si>
  <si>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</si>
  <si>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</si>
  <si>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</si>
  <si>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</si>
  <si>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</si>
  <si>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</si>
  <si>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</si>
  <si>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</si>
  <si>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</si>
  <si>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</si>
  <si>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</si>
  <si>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</si>
  <si>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</si>
  <si>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</si>
  <si>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</si>
  <si>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</si>
  <si>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</si>
  <si>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</si>
  <si>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</si>
  <si>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</si>
  <si>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</si>
  <si>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</si>
  <si>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</si>
  <si>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</si>
  <si>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</si>
  <si>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</si>
  <si>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</si>
  <si>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</si>
  <si>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</si>
  <si>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</si>
  <si>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</si>
  <si>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</si>
  <si>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</si>
  <si>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</si>
  <si>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</si>
  <si>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</si>
  <si>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</si>
  <si>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</si>
  <si>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</si>
  <si>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</si>
  <si>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</si>
  <si>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</si>
  <si>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</si>
  <si>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</si>
  <si>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</si>
  <si>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</si>
  <si>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</si>
  <si>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</si>
  <si>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</si>
  <si>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</si>
  <si>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</si>
  <si>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</si>
  <si>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</si>
  <si>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</si>
  <si>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</si>
  <si>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</si>
  <si>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</si>
  <si>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</si>
  <si>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</si>
  <si>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</si>
  <si>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</si>
  <si>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</si>
  <si>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</si>
  <si>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</si>
  <si>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</si>
  <si>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</si>
  <si>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</si>
  <si>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</si>
  <si>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</si>
  <si>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</si>
  <si>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</si>
  <si>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</si>
  <si>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</si>
  <si>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</si>
  <si>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</si>
  <si>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</si>
  <si>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</si>
  <si>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</si>
  <si>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</si>
  <si>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</si>
  <si>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</si>
  <si>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</si>
  <si>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</si>
  <si>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</si>
  <si>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</si>
  <si>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</si>
  <si>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</si>
  <si>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</si>
  <si>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</si>
  <si>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</si>
  <si>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</si>
  <si>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</si>
  <si>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</si>
  <si>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</si>
  <si>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</si>
  <si>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</si>
  <si>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</si>
  <si>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</si>
  <si>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</si>
  <si>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</si>
  <si>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</si>
  <si>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</si>
  <si>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</si>
  <si>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</si>
  <si>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</si>
  <si>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</si>
  <si>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</si>
  <si>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</si>
  <si>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</si>
  <si>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</si>
  <si>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</si>
  <si>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</si>
  <si>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</si>
  <si>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</si>
  <si>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</si>
  <si>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</si>
  <si>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</si>
  <si>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</si>
  <si>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</si>
  <si>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</si>
  <si>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</si>
  <si>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</si>
  <si>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</si>
  <si>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</si>
  <si>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</si>
  <si>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</si>
  <si>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</si>
  <si>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</si>
  <si>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</si>
  <si>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</si>
  <si>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</si>
  <si>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</si>
  <si>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</si>
  <si>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</si>
  <si>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</si>
  <si>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</si>
  <si>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</si>
  <si>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</si>
  <si>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</si>
  <si>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</si>
  <si>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</si>
  <si>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</si>
  <si>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</si>
  <si>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</si>
  <si>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</si>
  <si>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</si>
  <si>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</si>
  <si>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</si>
  <si>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</si>
  <si>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</si>
  <si>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</si>
  <si>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</si>
  <si>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</si>
  <si>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</si>
  <si>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</si>
  <si>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</si>
  <si>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</si>
  <si>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</si>
  <si>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</si>
  <si>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</si>
  <si>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</si>
  <si>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</si>
  <si>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</si>
  <si>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</si>
  <si>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</si>
  <si>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</si>
  <si>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</si>
  <si>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</si>
  <si>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</si>
  <si>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</si>
  <si>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</si>
  <si>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</si>
  <si>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</si>
  <si>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</si>
  <si>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</si>
  <si>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</si>
  <si>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</si>
  <si>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</si>
  <si>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</si>
  <si>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</si>
  <si>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</si>
  <si>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</si>
  <si>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</si>
  <si>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</si>
  <si>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</si>
  <si>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</si>
  <si>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</si>
  <si>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</si>
  <si>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</si>
  <si>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</si>
  <si>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</si>
  <si>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</si>
  <si>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</si>
  <si>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</si>
  <si>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</si>
  <si>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</si>
  <si>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</si>
  <si>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</si>
  <si>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</si>
  <si>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</si>
  <si>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</si>
  <si>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</si>
  <si>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</si>
  <si>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</si>
  <si>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</si>
  <si>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</si>
  <si>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</si>
  <si>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</si>
  <si>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</si>
  <si>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</si>
  <si>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</si>
  <si>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</si>
  <si>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</si>
  <si>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</si>
  <si>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</si>
  <si>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</si>
  <si>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</si>
  <si>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</si>
  <si>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</si>
  <si>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</si>
  <si>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</si>
  <si>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</si>
  <si>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</si>
  <si>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</si>
  <si>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</si>
  <si>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</si>
  <si>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</si>
  <si>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</si>
  <si>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</si>
  <si>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</si>
  <si>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</si>
  <si>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</si>
  <si>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</si>
  <si>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</si>
  <si>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</si>
  <si>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</si>
  <si>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</si>
  <si>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</si>
  <si>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</si>
  <si>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</si>
  <si>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</si>
  <si>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</si>
  <si>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</si>
  <si>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</si>
  <si>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</si>
  <si>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</si>
  <si>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</si>
  <si>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</si>
  <si>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</si>
  <si>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</si>
  <si>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</si>
  <si>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</si>
  <si>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</si>
  <si>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</si>
  <si>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</si>
  <si>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</si>
  <si>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</si>
  <si>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</si>
  <si>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</si>
  <si>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</si>
  <si>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</si>
  <si>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</si>
  <si>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</si>
  <si>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</si>
  <si>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</si>
  <si>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</si>
  <si>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</si>
  <si>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</si>
  <si>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</si>
  <si>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</si>
  <si>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</si>
  <si>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</si>
  <si>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</si>
  <si>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</si>
  <si>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</si>
  <si>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</si>
  <si>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</si>
  <si>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</si>
  <si>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</si>
  <si>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</si>
  <si>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</si>
  <si>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</si>
  <si>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</si>
  <si>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</si>
  <si>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</si>
  <si>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</si>
  <si>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</si>
  <si>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</si>
  <si>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</si>
  <si>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</si>
  <si>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</si>
  <si>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</si>
  <si>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</si>
  <si>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</si>
  <si>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</si>
  <si>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</si>
  <si>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</si>
  <si>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</si>
  <si>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</si>
  <si>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</si>
  <si>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</si>
  <si>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</si>
  <si>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</si>
  <si>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</si>
  <si>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</si>
  <si>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</si>
  <si>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</si>
  <si>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</si>
  <si>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</si>
  <si>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</si>
  <si>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</si>
  <si>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</si>
  <si>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</si>
  <si>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</si>
  <si>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</si>
  <si>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</si>
  <si>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</si>
  <si>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</si>
  <si>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</si>
  <si>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</si>
  <si>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</si>
  <si>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</si>
  <si>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</si>
  <si>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</si>
  <si>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</si>
  <si>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</si>
  <si>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</si>
  <si>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</si>
  <si>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</si>
  <si>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</si>
  <si>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</si>
  <si>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</si>
  <si>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</si>
  <si>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</si>
  <si>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</si>
  <si>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</si>
  <si>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</si>
  <si>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</si>
  <si>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</si>
  <si>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</si>
  <si>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</si>
  <si>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</si>
  <si>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</si>
  <si>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</si>
  <si>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</si>
  <si>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</si>
  <si>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</si>
  <si>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</si>
  <si>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</si>
  <si>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</si>
  <si>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</si>
  <si>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</si>
  <si>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</si>
  <si>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</si>
  <si>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</si>
  <si>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</si>
  <si>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</si>
  <si>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</si>
  <si>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</si>
  <si>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</si>
  <si>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</si>
  <si>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</si>
  <si>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</si>
  <si>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</si>
  <si>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</si>
  <si>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</si>
  <si>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</si>
  <si>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</si>
  <si>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</si>
  <si>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</si>
  <si>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</si>
  <si>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</si>
  <si>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</si>
  <si>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</si>
  <si>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</si>
  <si>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</si>
  <si>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</si>
  <si>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</si>
  <si>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</si>
  <si>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</si>
  <si>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</si>
  <si>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</si>
  <si>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</si>
  <si>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</si>
  <si>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</si>
  <si>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</si>
  <si>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</si>
  <si>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</si>
  <si>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</si>
  <si>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</si>
  <si>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</si>
  <si>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</si>
  <si>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</si>
  <si>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</si>
  <si>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</si>
  <si>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</si>
  <si>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</si>
  <si>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</si>
  <si>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</si>
  <si>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</si>
  <si>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</si>
  <si>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</si>
  <si>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</si>
  <si>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</si>
  <si>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</si>
  <si>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</si>
  <si>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</si>
  <si>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</si>
  <si>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</si>
  <si>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</si>
  <si>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</si>
  <si>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</si>
  <si>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</si>
  <si>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</si>
  <si>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</si>
  <si>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</si>
  <si>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</si>
  <si>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</si>
  <si>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</si>
  <si>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</si>
  <si>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</si>
  <si>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</si>
  <si>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</si>
  <si>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</si>
  <si>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</si>
  <si>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</si>
  <si>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</si>
  <si>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</si>
  <si>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</si>
  <si>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</si>
  <si>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</si>
  <si>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</si>
  <si>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</si>
  <si>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</si>
  <si>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</si>
  <si>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</si>
  <si>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</si>
  <si>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</si>
  <si>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</si>
  <si>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</si>
  <si>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</si>
  <si>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</si>
  <si>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</si>
  <si>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</si>
  <si>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</si>
  <si>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</si>
  <si>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</si>
  <si>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</si>
  <si>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</si>
  <si>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</si>
  <si>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</si>
  <si>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</si>
  <si>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</si>
  <si>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</si>
  <si>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</si>
  <si>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</si>
  <si>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</si>
  <si>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</si>
  <si>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</si>
  <si>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</si>
  <si>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</si>
  <si>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</si>
  <si>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</si>
  <si>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</si>
  <si>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</si>
  <si>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</si>
  <si>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</si>
  <si>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</si>
  <si>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</si>
  <si>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</si>
  <si>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</si>
  <si>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</si>
  <si>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</si>
  <si>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</si>
  <si>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</si>
  <si>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</si>
  <si>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</si>
  <si>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</si>
  <si>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</si>
  <si>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</si>
  <si>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</si>
  <si>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</si>
  <si>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</si>
  <si>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</si>
  <si>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</si>
  <si>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</si>
  <si>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</si>
  <si>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</si>
  <si>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</si>
  <si>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</si>
  <si>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</si>
  <si>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</si>
  <si>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</si>
  <si>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</si>
  <si>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</si>
  <si>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</si>
  <si>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</si>
  <si>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</si>
  <si>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</si>
  <si>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</si>
  <si>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</si>
  <si>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</si>
  <si>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</si>
  <si>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</si>
  <si>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</si>
  <si>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</si>
  <si>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</si>
  <si>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</si>
  <si>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</si>
  <si>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</si>
  <si>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</si>
  <si>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</si>
  <si>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</si>
  <si>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</si>
  <si>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</si>
  <si>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</si>
  <si>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</si>
  <si>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</si>
  <si>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</si>
  <si>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</si>
  <si>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</si>
  <si>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</si>
  <si>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</si>
  <si>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</si>
  <si>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</si>
  <si>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</si>
  <si>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</si>
  <si>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</si>
  <si>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</si>
  <si>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</si>
  <si>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</si>
  <si>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</si>
  <si>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</si>
  <si>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</si>
  <si>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</si>
  <si>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</si>
  <si>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</si>
  <si>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</si>
  <si>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</si>
  <si>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</si>
  <si>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</si>
  <si>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</si>
  <si>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</si>
  <si>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</si>
  <si>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</si>
  <si>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</si>
  <si>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</si>
  <si>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</si>
  <si>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</si>
  <si>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</si>
  <si>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</si>
  <si>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</si>
  <si>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</si>
  <si>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</si>
  <si>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</si>
  <si>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</si>
  <si>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</si>
  <si>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</si>
  <si>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</si>
  <si>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</si>
  <si>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</si>
  <si>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</si>
  <si>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</si>
  <si>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</si>
  <si>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</si>
  <si>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</si>
  <si>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</si>
  <si>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</si>
  <si>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</si>
  <si>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</si>
  <si>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</si>
  <si>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</si>
  <si>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</si>
  <si>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</si>
  <si>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</si>
  <si>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</si>
  <si>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</si>
  <si>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</si>
  <si>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</si>
  <si>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</si>
  <si>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</si>
  <si>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</si>
  <si>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</si>
  <si>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</si>
  <si>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</si>
  <si>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</si>
  <si>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</si>
  <si>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</si>
  <si>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</si>
  <si>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</si>
  <si>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</si>
  <si>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</si>
  <si>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</si>
  <si>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</si>
  <si>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</si>
  <si>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</si>
  <si>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</si>
  <si>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</si>
  <si>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</si>
  <si>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</si>
  <si>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</si>
  <si>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</si>
  <si>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</si>
  <si>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</si>
  <si>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</si>
  <si>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</si>
  <si>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</si>
  <si>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</si>
  <si>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</si>
  <si>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</si>
  <si>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</si>
  <si>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</si>
  <si>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</si>
  <si>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</si>
  <si>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</si>
  <si>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</si>
  <si>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</si>
  <si>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</si>
  <si>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</si>
  <si>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</si>
  <si>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</si>
  <si>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</si>
  <si>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</si>
  <si>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</si>
  <si>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</si>
  <si>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</si>
  <si>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</si>
  <si>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</si>
  <si>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</si>
  <si>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</si>
  <si>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</si>
  <si>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</si>
  <si>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</si>
  <si>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</si>
  <si>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</si>
  <si>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</si>
  <si>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</si>
  <si>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</si>
  <si>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</si>
  <si>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</si>
  <si>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</si>
  <si>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</si>
  <si>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</si>
  <si>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</si>
  <si>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</si>
  <si>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</si>
  <si>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</si>
  <si>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</si>
  <si>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</si>
  <si>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</si>
  <si>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</si>
  <si>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</si>
  <si>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</si>
  <si>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</si>
  <si>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</si>
  <si>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</si>
  <si>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</si>
  <si>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</si>
  <si>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</si>
  <si>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</si>
  <si>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</si>
  <si>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</si>
  <si>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</si>
  <si>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</si>
  <si>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</si>
  <si>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</si>
  <si>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</si>
  <si>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</si>
  <si>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</si>
  <si>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</si>
  <si>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</si>
  <si>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</si>
  <si>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</si>
  <si>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</si>
  <si>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</si>
  <si>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</si>
  <si>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</si>
  <si>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</si>
  <si>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</si>
  <si>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</si>
  <si>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</si>
  <si>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</si>
  <si>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</si>
  <si>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</si>
  <si>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</si>
  <si>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</si>
  <si>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</si>
  <si>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</si>
  <si>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</si>
  <si>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</si>
  <si>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</si>
  <si>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</si>
  <si>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</si>
  <si>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</si>
  <si>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</si>
  <si>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</si>
  <si>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</si>
  <si>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</si>
  <si>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</si>
  <si>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</si>
  <si>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</si>
  <si>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</si>
  <si>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</si>
  <si>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</si>
  <si>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</si>
  <si>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</si>
  <si>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</si>
  <si>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</si>
  <si>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</si>
  <si>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</si>
  <si>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</si>
  <si>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</si>
  <si>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</si>
  <si>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</si>
  <si>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</si>
  <si>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</si>
  <si>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</si>
  <si>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</si>
  <si>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</si>
  <si>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</si>
  <si>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</si>
  <si>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</si>
  <si>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</si>
  <si>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</si>
  <si>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</si>
  <si>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</si>
  <si>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</si>
  <si>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</si>
  <si>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</si>
  <si>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</si>
  <si>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</si>
  <si>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</si>
  <si>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</si>
  <si>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</si>
  <si>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</si>
  <si>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</si>
  <si>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</si>
  <si>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</si>
  <si>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</si>
  <si>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</si>
  <si>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</si>
  <si>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</si>
  <si>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</si>
  <si>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</si>
  <si>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</si>
  <si>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</si>
  <si>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</si>
  <si>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</si>
  <si>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</si>
  <si>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</si>
  <si>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</si>
  <si>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</si>
  <si>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</si>
  <si>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</si>
  <si>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</si>
  <si>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</si>
  <si>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</si>
  <si>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</si>
  <si>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</si>
  <si>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</si>
  <si>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</si>
  <si>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</si>
  <si>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</si>
  <si>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</si>
  <si>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</si>
  <si>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</si>
  <si>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</si>
  <si>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</si>
  <si>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</si>
  <si>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</si>
  <si>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</si>
  <si>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</si>
  <si>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</si>
  <si>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</si>
  <si>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</si>
  <si>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</si>
  <si>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</si>
  <si>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</si>
  <si>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</si>
  <si>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</si>
  <si>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</si>
  <si>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</si>
  <si>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</si>
  <si>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</si>
  <si>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</si>
  <si>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</si>
  <si>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</si>
  <si>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</si>
  <si>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</si>
  <si>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</si>
  <si>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</si>
  <si>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</si>
  <si>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</si>
  <si>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</si>
  <si>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</si>
  <si>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</si>
  <si>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</si>
  <si>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</si>
  <si>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</si>
  <si>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</si>
  <si>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</si>
  <si>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</si>
  <si>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</si>
  <si>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</si>
  <si>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</si>
  <si>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</si>
  <si>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</si>
  <si>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</si>
  <si>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</si>
  <si>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</si>
  <si>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</si>
  <si>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</si>
  <si>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</si>
  <si>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</si>
  <si>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</si>
  <si>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</si>
  <si>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</si>
  <si>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</si>
  <si>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</si>
  <si>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</si>
  <si>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</si>
  <si>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</si>
  <si>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</si>
  <si>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</si>
  <si>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</si>
  <si>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</si>
  <si>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</si>
  <si>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</si>
  <si>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</si>
  <si>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</si>
  <si>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</si>
  <si>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</si>
  <si>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</si>
  <si>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</si>
  <si>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</si>
  <si>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</si>
  <si>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</si>
  <si>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</si>
  <si>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</si>
  <si>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</si>
  <si>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</si>
  <si>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</si>
  <si>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</si>
  <si>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</si>
  <si>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</si>
  <si>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</si>
  <si>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</si>
  <si>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</si>
  <si>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</si>
  <si>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</si>
  <si>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</si>
  <si>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</si>
  <si>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</si>
  <si>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</si>
  <si>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</si>
  <si>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</si>
  <si>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</si>
  <si>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</si>
  <si>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</si>
  <si>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</si>
  <si>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</si>
  <si>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</si>
  <si>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</si>
  <si>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</si>
  <si>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</si>
  <si>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</si>
  <si>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</si>
  <si>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</si>
  <si>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</si>
  <si>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</si>
  <si>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</si>
  <si>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</si>
  <si>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</si>
  <si>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</si>
  <si>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</si>
  <si>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</si>
  <si>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</si>
  <si>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</si>
  <si>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</si>
  <si>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</si>
  <si>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</si>
  <si>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</si>
  <si>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</si>
  <si>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</si>
  <si>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</si>
  <si>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</si>
  <si>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</si>
  <si>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</si>
  <si>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</si>
  <si>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</si>
  <si>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</si>
  <si>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</si>
  <si>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</si>
  <si>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</si>
  <si>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</si>
  <si>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</si>
  <si>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</si>
  <si>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</si>
  <si>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</si>
  <si>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</si>
  <si>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</si>
  <si>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</si>
  <si>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</si>
  <si>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</si>
  <si>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</si>
  <si>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</si>
  <si>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</si>
  <si>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</si>
  <si>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</si>
  <si>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</si>
  <si>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</si>
  <si>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</si>
  <si>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</si>
  <si>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</si>
  <si>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</si>
  <si>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</si>
  <si>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</si>
  <si>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</si>
  <si>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</si>
  <si>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</si>
  <si>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</si>
  <si>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</si>
  <si>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</si>
  <si>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</si>
  <si>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</si>
  <si>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</si>
  <si>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</si>
  <si>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</si>
  <si>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</si>
  <si>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</si>
  <si>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</si>
  <si>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</si>
  <si>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</si>
  <si>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</si>
  <si>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</si>
  <si>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</si>
  <si>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</si>
  <si>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</si>
  <si>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</si>
  <si>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</si>
  <si>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</si>
  <si>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</si>
  <si>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</si>
  <si>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</si>
  <si>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</si>
  <si>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</si>
  <si>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</si>
  <si>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</si>
  <si>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</si>
  <si>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</si>
  <si>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</si>
  <si>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</si>
  <si>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</si>
  <si>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</si>
  <si>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</si>
  <si>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</si>
  <si>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</si>
  <si>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</si>
  <si>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</si>
  <si>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</si>
  <si>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</si>
  <si>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</si>
  <si>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</si>
  <si>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</si>
  <si>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</si>
  <si>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</si>
  <si>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</si>
  <si>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</si>
  <si>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</si>
  <si>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</si>
  <si>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</si>
  <si>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</si>
  <si>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</si>
  <si>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</si>
  <si>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</si>
  <si>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</si>
  <si>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</si>
  <si>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</si>
  <si>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</si>
  <si>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</si>
  <si>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</si>
  <si>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</si>
  <si>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</si>
  <si>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</si>
  <si>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</si>
  <si>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</si>
  <si>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</si>
  <si>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</si>
  <si>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</si>
  <si>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</si>
  <si>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</si>
  <si>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</si>
  <si>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</si>
  <si>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</si>
  <si>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</si>
  <si>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</si>
  <si>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</si>
  <si>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</si>
  <si>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</si>
  <si>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</si>
  <si>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</si>
  <si>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</si>
  <si>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</si>
  <si>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</si>
  <si>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</si>
  <si>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</si>
  <si>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</si>
  <si>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</si>
  <si>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</si>
  <si>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</si>
  <si>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</si>
  <si>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</si>
  <si>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</si>
  <si>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</si>
  <si>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</si>
  <si>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</si>
  <si>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</si>
  <si>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</si>
  <si>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</si>
  <si>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</si>
  <si>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</si>
  <si>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</si>
  <si>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</si>
  <si>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</si>
  <si>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</si>
  <si>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</si>
  <si>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</si>
  <si>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</si>
  <si>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</si>
  <si>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</si>
  <si>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</si>
  <si>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</si>
  <si>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</si>
  <si>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</si>
  <si>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</si>
  <si>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</si>
  <si>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</si>
  <si>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</si>
  <si>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</si>
  <si>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</si>
  <si>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</si>
  <si>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</si>
  <si>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</si>
  <si>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</si>
  <si>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</si>
  <si>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</si>
  <si>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</si>
  <si>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</si>
  <si>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</si>
  <si>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</si>
  <si>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</si>
  <si>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</si>
  <si>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</si>
  <si>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</si>
  <si>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</si>
  <si>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</si>
  <si>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</si>
  <si>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</si>
  <si>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</si>
  <si>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</si>
  <si>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</si>
  <si>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</si>
  <si>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</si>
  <si>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</si>
  <si>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</si>
  <si>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</si>
  <si>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</si>
  <si>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</si>
  <si>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</si>
  <si>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</si>
  <si>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</si>
  <si>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</si>
  <si>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</si>
  <si>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</si>
  <si>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</si>
  <si>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</si>
  <si>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</si>
  <si>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</si>
  <si>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</si>
  <si>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</si>
  <si>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</si>
  <si>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</si>
  <si>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</si>
  <si>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</si>
  <si>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</si>
  <si>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</si>
  <si>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</si>
  <si>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</si>
  <si>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</si>
  <si>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</si>
  <si>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</si>
  <si>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</si>
  <si>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</si>
  <si>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</si>
  <si>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</si>
  <si>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</si>
  <si>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</si>
  <si>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</si>
  <si>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</si>
  <si>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</si>
  <si>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</si>
  <si>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</si>
  <si>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</si>
  <si>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</si>
  <si>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</si>
  <si>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</si>
  <si>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</si>
  <si>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</si>
  <si>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</si>
  <si>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</si>
  <si>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</si>
  <si>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</si>
  <si>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</si>
  <si>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</si>
  <si>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</si>
  <si>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</si>
  <si>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</si>
  <si>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</si>
  <si>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</si>
  <si>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</si>
  <si>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</si>
  <si>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</si>
  <si>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</si>
  <si>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</si>
  <si>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</si>
  <si>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</si>
  <si>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</si>
  <si>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</si>
  <si>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</si>
  <si>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</si>
  <si>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</si>
  <si>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</si>
  <si>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</si>
  <si>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</si>
  <si>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</si>
  <si>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</si>
  <si>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</si>
  <si>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</si>
  <si>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</si>
  <si>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</si>
  <si>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</si>
  <si>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</si>
  <si>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</si>
  <si>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</si>
  <si>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</si>
  <si>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</si>
  <si>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</si>
  <si>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</si>
  <si>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</si>
  <si>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</si>
  <si>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</si>
  <si>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</si>
  <si>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</si>
  <si>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</si>
  <si>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</si>
  <si>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</si>
  <si>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</si>
  <si>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</si>
  <si>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</si>
  <si>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</si>
  <si>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</si>
  <si>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</si>
  <si>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</si>
  <si>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</si>
  <si>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</si>
  <si>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</si>
  <si>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</si>
  <si>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</si>
  <si>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</si>
  <si>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</si>
  <si>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</si>
  <si>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</si>
  <si>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</si>
  <si>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</si>
  <si>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</si>
  <si>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</si>
  <si>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</si>
  <si>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</si>
  <si>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</si>
  <si>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</si>
  <si>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</si>
  <si>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</si>
  <si>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</si>
  <si>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</si>
  <si>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</si>
  <si>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</si>
  <si>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</si>
  <si>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</si>
  <si>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</si>
  <si>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</si>
  <si>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</si>
  <si>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</si>
  <si>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</si>
  <si>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</si>
  <si>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</si>
  <si>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</si>
  <si>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</si>
  <si>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</si>
  <si>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</si>
  <si>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</si>
  <si>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</si>
  <si>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</si>
  <si>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</si>
  <si>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</si>
  <si>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</si>
  <si>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</si>
  <si>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</si>
  <si>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</si>
  <si>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</si>
  <si>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</si>
  <si>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</si>
  <si>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</si>
  <si>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</si>
  <si>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</si>
  <si>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</si>
  <si>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</si>
  <si>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</si>
  <si>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</si>
  <si>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</si>
  <si>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</si>
  <si>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</si>
  <si>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</si>
  <si>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</si>
  <si>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</si>
  <si>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</si>
  <si>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</si>
  <si>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</si>
  <si>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</si>
  <si>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</si>
  <si>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</si>
  <si>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</si>
  <si>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</si>
  <si>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</si>
  <si>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</si>
  <si>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</si>
  <si>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</si>
  <si>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</si>
  <si>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</si>
  <si>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</si>
  <si>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</si>
  <si>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</si>
  <si>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</si>
  <si>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</si>
  <si>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</si>
  <si>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</si>
  <si>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</si>
  <si>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</si>
  <si>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</si>
  <si>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</si>
  <si>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</si>
  <si>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</si>
  <si>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</si>
  <si>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</si>
  <si>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</si>
  <si>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</si>
  <si>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</si>
  <si>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</si>
  <si>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</si>
  <si>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</si>
  <si>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</si>
  <si>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</si>
  <si>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</si>
  <si>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</si>
  <si>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</si>
  <si>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</si>
  <si>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</si>
  <si>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</si>
  <si>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</si>
  <si>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</si>
  <si>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</si>
  <si>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</si>
  <si>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</si>
  <si>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</si>
  <si>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</si>
  <si>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</si>
  <si>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</si>
  <si>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</si>
  <si>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</si>
  <si>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</si>
  <si>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</si>
  <si>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</si>
  <si>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</si>
  <si>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</si>
  <si>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</si>
  <si>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</si>
  <si>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</si>
  <si>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</si>
  <si>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</si>
  <si>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</si>
  <si>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</si>
  <si>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</si>
  <si>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</si>
  <si>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</si>
  <si>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</si>
  <si>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</si>
  <si>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</si>
  <si>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</si>
  <si>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</si>
  <si>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</si>
  <si>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</si>
  <si>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</si>
  <si>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</si>
  <si>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</si>
  <si>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</si>
  <si>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</si>
  <si>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</si>
  <si>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</si>
  <si>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</si>
  <si>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</si>
  <si>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</si>
  <si>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</si>
  <si>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</si>
  <si>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</si>
  <si>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</si>
  <si>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</si>
  <si>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</si>
  <si>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</si>
  <si>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</si>
  <si>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</si>
  <si>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</si>
  <si>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</si>
  <si>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</si>
  <si>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</si>
  <si>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</si>
  <si>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</si>
  <si>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</si>
  <si>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</si>
  <si>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</si>
  <si>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</si>
  <si>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</si>
  <si>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</si>
  <si>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</si>
  <si>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</si>
  <si>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</si>
  <si>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</si>
  <si>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</si>
  <si>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</si>
  <si>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</si>
  <si>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</si>
  <si>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</si>
  <si>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</si>
  <si>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</si>
  <si>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</si>
  <si>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</si>
  <si>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</si>
  <si>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</si>
  <si>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</si>
  <si>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</si>
  <si>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</si>
  <si>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</si>
  <si>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</si>
  <si>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</si>
  <si>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</si>
  <si>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</si>
  <si>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</si>
  <si>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</si>
  <si>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</si>
  <si>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</si>
  <si>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</si>
  <si>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</si>
  <si>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</si>
  <si>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</si>
  <si>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</si>
  <si>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</si>
  <si>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</si>
  <si>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</si>
  <si>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</si>
  <si>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</si>
  <si>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</si>
  <si>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</si>
  <si>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</si>
  <si>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</si>
  <si>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</si>
  <si>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</si>
  <si>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</si>
  <si>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</si>
  <si>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</si>
  <si>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</si>
  <si>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</si>
  <si>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</si>
  <si>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</si>
  <si>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</si>
  <si>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</si>
  <si>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</si>
  <si>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</si>
  <si>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</si>
  <si>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</si>
  <si>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</si>
  <si>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</si>
  <si>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</si>
  <si>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</si>
  <si>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</si>
  <si>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</si>
  <si>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</si>
  <si>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</si>
  <si>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</si>
  <si>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</si>
  <si>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</si>
  <si>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</si>
  <si>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</si>
  <si>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</si>
  <si>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</si>
  <si>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</si>
  <si>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</si>
  <si>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</si>
  <si>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</si>
  <si>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</si>
  <si>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</si>
  <si>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</si>
  <si>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</si>
  <si>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</si>
  <si>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</si>
  <si>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</si>
  <si>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</si>
  <si>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</si>
  <si>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</si>
  <si>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</si>
  <si>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</si>
  <si>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</si>
  <si>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</si>
  <si>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</si>
  <si>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</si>
  <si>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</si>
  <si>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</si>
  <si>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</si>
  <si>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</si>
  <si>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</si>
  <si>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</si>
  <si>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</si>
  <si>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</si>
  <si>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</si>
  <si>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</si>
  <si>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</si>
  <si>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</si>
  <si>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</si>
  <si>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</si>
  <si>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</si>
  <si>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</si>
  <si>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</si>
  <si>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</si>
  <si>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</si>
  <si>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</si>
  <si>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</si>
  <si>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</si>
  <si>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</si>
  <si>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</si>
  <si>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</si>
  <si>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</si>
  <si>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</si>
  <si>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</si>
  <si>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</si>
  <si>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</si>
  <si>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</si>
  <si>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</si>
  <si>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</si>
  <si>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</si>
  <si>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</si>
  <si>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</si>
  <si>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</si>
  <si>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</si>
  <si>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</si>
  <si>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</si>
  <si>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</si>
  <si>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</si>
  <si>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</si>
  <si>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</si>
  <si>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</si>
  <si>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</si>
  <si>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</si>
  <si>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</si>
  <si>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</si>
  <si>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</si>
  <si>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</si>
  <si>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</si>
  <si>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</si>
  <si>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</si>
  <si>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</si>
  <si>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</si>
  <si>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</si>
  <si>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</si>
  <si>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</si>
  <si>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</si>
  <si>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</si>
  <si>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</si>
  <si>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</si>
  <si>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</si>
  <si>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</si>
  <si>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</si>
  <si>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</si>
  <si>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</si>
  <si>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</si>
  <si>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</si>
  <si>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</si>
  <si>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</si>
  <si>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</si>
  <si>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</si>
  <si>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</si>
  <si>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</si>
  <si>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</si>
  <si>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</si>
  <si>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</si>
  <si>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</si>
  <si>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</si>
  <si>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</si>
  <si>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</si>
  <si>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</si>
  <si>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</si>
  <si>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</si>
  <si>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</si>
  <si>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</si>
  <si>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</si>
  <si>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</si>
  <si>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</si>
  <si>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</si>
  <si>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</si>
  <si>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</si>
  <si>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</si>
  <si>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</si>
  <si>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</si>
  <si>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</si>
  <si>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</si>
  <si>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</si>
  <si>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</si>
  <si>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</si>
  <si>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</si>
  <si>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</si>
  <si>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</si>
  <si>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</si>
  <si>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</si>
  <si>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</si>
  <si>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</si>
  <si>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</si>
  <si>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</si>
  <si>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</si>
  <si>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</si>
  <si>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</si>
  <si>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</si>
  <si>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</si>
  <si>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</si>
  <si>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</si>
  <si>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</si>
  <si>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</si>
  <si>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</si>
  <si>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</si>
  <si>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</si>
  <si>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</si>
  <si>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</si>
  <si>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</si>
  <si>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</si>
  <si>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</si>
  <si>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</si>
  <si>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</si>
  <si>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</si>
  <si>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</si>
  <si>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</si>
  <si>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</si>
  <si>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</si>
  <si>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</si>
  <si>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</si>
  <si>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</si>
  <si>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</si>
  <si>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</si>
  <si>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</si>
  <si>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</si>
  <si>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</si>
  <si>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</si>
  <si>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</si>
  <si>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</si>
  <si>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</si>
  <si>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</si>
  <si>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</si>
  <si>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</si>
  <si>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</si>
  <si>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</si>
  <si>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</si>
  <si>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</si>
  <si>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</si>
  <si>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</si>
  <si>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</si>
  <si>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</si>
  <si>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</si>
  <si>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</si>
  <si>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</si>
  <si>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</si>
  <si>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</si>
  <si>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</si>
  <si>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</si>
  <si>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</si>
  <si>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</si>
  <si>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</si>
  <si>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</si>
  <si>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</si>
  <si>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</si>
  <si>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</si>
  <si>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</si>
  <si>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</si>
  <si>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</si>
  <si>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</si>
  <si>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</si>
  <si>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</si>
  <si>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</si>
  <si>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</si>
  <si>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</si>
  <si>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</si>
  <si>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</si>
  <si>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</si>
  <si>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</si>
  <si>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</si>
  <si>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</si>
  <si>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</si>
  <si>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</si>
  <si>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</si>
  <si>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</si>
  <si>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</si>
  <si>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</si>
  <si>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</si>
  <si>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</si>
  <si>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</si>
  <si>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</si>
  <si>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</si>
  <si>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</si>
  <si>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</si>
  <si>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</si>
  <si>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</si>
  <si>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</si>
  <si>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</si>
  <si>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</si>
  <si>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</si>
  <si>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</si>
  <si>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</si>
  <si>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</si>
  <si>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</si>
  <si>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</si>
  <si>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</si>
  <si>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</si>
  <si>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</si>
  <si>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</si>
  <si>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</si>
  <si>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</si>
  <si>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</si>
  <si>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</si>
  <si>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</si>
  <si>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</si>
  <si>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</si>
  <si>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</si>
  <si>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</si>
  <si>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</si>
  <si>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</si>
  <si>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</si>
  <si>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</si>
  <si>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</si>
  <si>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</si>
  <si>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</si>
  <si>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</si>
  <si>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</si>
  <si>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</si>
  <si>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</si>
  <si>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</si>
  <si>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</si>
  <si>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</si>
  <si>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</si>
  <si>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</si>
  <si>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</si>
  <si>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</si>
  <si>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</si>
  <si>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</si>
  <si>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</si>
  <si>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</si>
  <si>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</si>
  <si>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</si>
  <si>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</si>
  <si>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</si>
  <si>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</si>
  <si>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</si>
  <si>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</si>
  <si>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</si>
  <si>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</si>
  <si>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</si>
  <si>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</si>
  <si>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</si>
  <si>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</si>
  <si>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</si>
  <si>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</si>
  <si>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</si>
  <si>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</si>
  <si>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</si>
  <si>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</si>
  <si>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</si>
  <si>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</si>
  <si>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</si>
  <si>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</si>
  <si>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</si>
  <si>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</si>
  <si>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</si>
  <si>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</si>
  <si>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</si>
  <si>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</si>
  <si>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</si>
  <si>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</si>
  <si>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</si>
  <si>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</si>
  <si>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</si>
  <si>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</si>
  <si>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</si>
  <si>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</si>
  <si>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</si>
  <si>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</si>
  <si>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</si>
  <si>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</si>
  <si>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</si>
  <si>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</si>
  <si>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</si>
  <si>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</si>
  <si>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</si>
  <si>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</si>
  <si>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</si>
  <si>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</si>
  <si>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</si>
  <si>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</si>
  <si>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</si>
  <si>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</si>
  <si>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</si>
  <si>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</si>
  <si>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</si>
  <si>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</si>
  <si>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</si>
  <si>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</si>
  <si>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</si>
  <si>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</si>
  <si>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</si>
  <si>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</si>
  <si>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</si>
  <si>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</si>
  <si>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</si>
  <si>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</si>
  <si>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</si>
  <si>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</si>
  <si>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</si>
  <si>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</si>
  <si>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</si>
  <si>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</si>
  <si>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</si>
  <si>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</si>
  <si>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</si>
  <si>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</si>
  <si>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</si>
  <si>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</si>
  <si>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</si>
  <si>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</si>
  <si>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</si>
  <si>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</si>
  <si>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</si>
  <si>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</si>
  <si>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</si>
  <si>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</si>
  <si>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</si>
  <si>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</si>
  <si>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</si>
  <si>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</si>
  <si>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</si>
  <si>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</si>
  <si>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</si>
  <si>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</si>
  <si>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</si>
  <si>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</si>
  <si>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</si>
  <si>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</si>
  <si>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</si>
  <si>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</si>
  <si>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</si>
  <si>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</si>
  <si>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</si>
  <si>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</si>
  <si>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</si>
  <si>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</si>
  <si>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</si>
  <si>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</si>
  <si>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</si>
  <si>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</si>
  <si>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</si>
  <si>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</si>
  <si>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</si>
  <si>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</si>
  <si>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</si>
  <si>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</si>
  <si>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</si>
  <si>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</si>
  <si>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</si>
  <si>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</si>
  <si>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</si>
  <si>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</si>
  <si>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</si>
  <si>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</si>
  <si>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</si>
  <si>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</si>
  <si>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</si>
  <si>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</si>
  <si>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</si>
  <si>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</si>
  <si>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</si>
  <si>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</si>
  <si>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</si>
  <si>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</si>
  <si>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</si>
  <si>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</si>
  <si>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</si>
  <si>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</si>
  <si>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</si>
  <si>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</si>
  <si>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</si>
  <si>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</si>
  <si>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</si>
  <si>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</si>
  <si>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</si>
  <si>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</si>
  <si>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</si>
  <si>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</si>
  <si>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</si>
  <si>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</si>
  <si>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</si>
  <si>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</si>
  <si>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</si>
  <si>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</si>
  <si>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</si>
  <si>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</si>
  <si>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</si>
  <si>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</si>
  <si>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</si>
  <si>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</si>
  <si>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</si>
  <si>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</si>
  <si>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</si>
  <si>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</si>
  <si>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</si>
  <si>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</si>
  <si>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</si>
  <si>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</si>
  <si>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</si>
  <si>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</si>
  <si>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</si>
  <si>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</si>
  <si>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</si>
  <si>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</si>
  <si>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</si>
  <si>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</si>
  <si>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</si>
  <si>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</si>
  <si>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</si>
  <si>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</si>
  <si>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</si>
  <si>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</si>
  <si>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</si>
  <si>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</si>
  <si>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</si>
  <si>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</si>
  <si>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</si>
  <si>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</si>
  <si>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</si>
  <si>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</si>
  <si>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</si>
  <si>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</si>
  <si>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</si>
  <si>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</si>
  <si>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</si>
  <si>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</si>
  <si>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</si>
  <si>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</si>
  <si>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</si>
  <si>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</si>
  <si>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</si>
  <si>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</si>
  <si>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</si>
  <si>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</si>
  <si>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</si>
  <si>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</si>
  <si>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</si>
  <si>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</si>
  <si>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</si>
  <si>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</si>
  <si>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</si>
  <si>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</si>
  <si>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</si>
  <si>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</si>
  <si>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</si>
  <si>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</si>
  <si>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</si>
  <si>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</si>
  <si>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</si>
  <si>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</si>
  <si>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</si>
  <si>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</si>
  <si>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</si>
  <si>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</si>
  <si>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</si>
  <si>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</si>
  <si>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</si>
  <si>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</si>
  <si>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</si>
  <si>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</si>
  <si>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</si>
  <si>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</si>
  <si>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</si>
  <si>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</si>
  <si>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</si>
  <si>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</si>
  <si>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</si>
  <si>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</si>
  <si>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</si>
  <si>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</si>
  <si>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</si>
  <si>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</si>
  <si>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</si>
  <si>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</si>
  <si>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</si>
  <si>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</si>
  <si>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</si>
  <si>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</si>
  <si>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</si>
  <si>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</si>
  <si>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</si>
  <si>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</si>
  <si>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</si>
  <si>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</si>
  <si>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</si>
  <si>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</si>
  <si>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</si>
  <si>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</si>
  <si>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</si>
  <si>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</si>
  <si>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</si>
  <si>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</si>
  <si>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</si>
  <si>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</si>
  <si>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</si>
  <si>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</si>
  <si>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</si>
  <si>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</si>
  <si>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</si>
  <si>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</si>
  <si>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</si>
  <si>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</si>
  <si>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</si>
  <si>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</si>
  <si>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</si>
  <si>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</si>
  <si>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</si>
  <si>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</si>
  <si>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</si>
  <si>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</si>
  <si>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</si>
  <si>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</si>
  <si>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</si>
  <si>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</si>
  <si>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</si>
  <si>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</si>
  <si>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</si>
  <si>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</si>
  <si>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</si>
  <si>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</si>
  <si>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</si>
  <si>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</si>
  <si>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</si>
  <si>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</si>
  <si>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</si>
  <si>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</si>
  <si>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</si>
  <si>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</si>
  <si>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</si>
  <si>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</si>
  <si>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</si>
  <si>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</si>
  <si>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</si>
  <si>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</si>
  <si>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</si>
  <si>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</si>
  <si>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</si>
  <si>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</si>
  <si>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</si>
  <si>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</si>
  <si>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</si>
  <si>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</si>
  <si>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</si>
  <si>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</si>
  <si>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</si>
  <si>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</si>
  <si>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</si>
  <si>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</si>
  <si>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</si>
  <si>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</si>
  <si>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</si>
  <si>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</si>
  <si>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</si>
  <si>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</si>
  <si>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</si>
  <si>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</si>
  <si>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</si>
  <si>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</si>
  <si>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</si>
  <si>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</si>
  <si>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</si>
  <si>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</si>
  <si>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</si>
  <si>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</si>
  <si>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</si>
  <si>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</si>
  <si>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</si>
  <si>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</si>
  <si>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</si>
  <si>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</si>
  <si>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</si>
  <si>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</si>
  <si>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</si>
  <si>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</si>
  <si>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</si>
  <si>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</si>
  <si>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</si>
  <si>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</si>
  <si>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</si>
  <si>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</si>
  <si>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</si>
  <si>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</si>
  <si>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</si>
  <si>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</si>
  <si>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</si>
  <si>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</si>
  <si>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</si>
  <si>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</si>
  <si>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</si>
  <si>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</si>
  <si>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</si>
  <si>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</si>
  <si>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</si>
  <si>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</si>
  <si>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</si>
  <si>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</si>
  <si>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</si>
  <si>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</si>
  <si>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</si>
  <si>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</si>
  <si>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</si>
  <si>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</si>
  <si>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</si>
  <si>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</si>
  <si>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</si>
  <si>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</si>
  <si>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</si>
  <si>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</si>
  <si>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</si>
  <si>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</si>
  <si>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</si>
  <si>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</si>
  <si>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</si>
  <si>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</si>
  <si>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</si>
  <si>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</si>
  <si>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</si>
  <si>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</si>
  <si>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</si>
  <si>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</si>
  <si>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</si>
  <si>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</si>
  <si>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</si>
  <si>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</si>
  <si>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</si>
  <si>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</si>
  <si>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</si>
  <si>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</si>
  <si>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</si>
  <si>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</si>
  <si>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</si>
  <si>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</si>
  <si>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</si>
  <si>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</si>
  <si>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</si>
  <si>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</si>
  <si>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</si>
  <si>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</si>
  <si>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</si>
  <si>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</si>
  <si>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</si>
  <si>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</si>
  <si>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</si>
  <si>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</si>
  <si>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</si>
  <si>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</si>
  <si>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</si>
  <si>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</si>
  <si>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</si>
  <si>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</si>
  <si>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</si>
  <si>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</si>
  <si>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</si>
  <si>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</si>
  <si>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</si>
  <si>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</si>
  <si>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</si>
  <si>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</si>
  <si>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</si>
  <si>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</si>
  <si>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</si>
  <si>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</si>
  <si>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</si>
  <si>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</si>
  <si>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</si>
  <si>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</si>
  <si>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</si>
  <si>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</si>
  <si>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</si>
  <si>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</si>
  <si>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</si>
  <si>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</si>
  <si>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</si>
  <si>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</si>
  <si>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</si>
  <si>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</si>
  <si>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</si>
  <si>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</si>
  <si>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</si>
  <si>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</si>
  <si>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</si>
  <si>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</si>
  <si>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</si>
  <si>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</si>
  <si>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</si>
  <si>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</si>
  <si>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</si>
  <si>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</si>
  <si>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</si>
  <si>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</si>
  <si>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</si>
  <si>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</si>
  <si>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</si>
  <si>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</si>
  <si>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</si>
  <si>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</si>
  <si>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</si>
  <si>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</si>
  <si>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</si>
  <si>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</si>
  <si>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</si>
  <si>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</si>
  <si>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</si>
  <si>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</si>
  <si>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</si>
  <si>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</si>
  <si>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</si>
  <si>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</si>
  <si>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</si>
  <si>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</si>
  <si>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</si>
  <si>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</si>
  <si>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</si>
  <si>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</si>
  <si>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</si>
  <si>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</si>
  <si>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</si>
  <si>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</si>
  <si>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</si>
  <si>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</si>
  <si>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</si>
  <si>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</si>
  <si>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</si>
  <si>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</si>
  <si>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</si>
  <si>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</si>
  <si>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</si>
  <si>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</si>
  <si>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</si>
  <si>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</si>
  <si>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</si>
  <si>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</si>
  <si>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</si>
  <si>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</si>
  <si>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</si>
  <si>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</si>
  <si>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</si>
  <si>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</si>
  <si>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</si>
  <si>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</si>
  <si>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</si>
  <si>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</si>
  <si>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</si>
  <si>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</si>
  <si>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</si>
  <si>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</si>
  <si>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</si>
  <si>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</si>
  <si>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</si>
  <si>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</si>
  <si>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</si>
  <si>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</si>
  <si>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</si>
  <si>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</si>
  <si>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</si>
  <si>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</si>
  <si>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</si>
  <si>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</si>
  <si>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</si>
  <si>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</si>
  <si>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</si>
  <si>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</si>
  <si>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</si>
  <si>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</si>
  <si>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</si>
  <si>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</si>
  <si>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</si>
  <si>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</si>
  <si>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</si>
  <si>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</si>
  <si>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</si>
  <si>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</si>
  <si>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</si>
  <si>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</si>
  <si>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</si>
  <si>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</si>
  <si>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</si>
  <si>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</si>
  <si>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</si>
  <si>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</si>
  <si>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</si>
  <si>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</si>
  <si>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</si>
  <si>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</si>
  <si>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</si>
  <si>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</si>
  <si>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</si>
  <si>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</si>
  <si>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</si>
  <si>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</si>
  <si>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</si>
  <si>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</si>
  <si>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</si>
  <si>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</si>
  <si>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</si>
  <si>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</si>
  <si>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</si>
  <si>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</si>
  <si>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</si>
  <si>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</si>
  <si>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</si>
  <si>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</si>
  <si>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</si>
  <si>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</si>
  <si>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</si>
  <si>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</si>
  <si>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</si>
  <si>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</si>
  <si>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</si>
  <si>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</si>
  <si>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</si>
  <si>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</si>
  <si>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</si>
  <si>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</si>
  <si>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</si>
  <si>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</si>
  <si>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</si>
  <si>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</si>
  <si>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</si>
  <si>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</si>
  <si>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</si>
  <si>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</si>
  <si>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</si>
  <si>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</si>
  <si>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</si>
  <si>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</si>
  <si>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</si>
  <si>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</si>
  <si>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</si>
  <si>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</si>
  <si>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</si>
  <si>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</si>
  <si>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</si>
  <si>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</si>
  <si>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</si>
  <si>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</si>
  <si>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</si>
  <si>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</si>
  <si>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</si>
  <si>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</si>
  <si>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</si>
  <si>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</si>
  <si>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</si>
  <si>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</si>
  <si>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</si>
  <si>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</si>
  <si>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</si>
  <si>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</si>
  <si>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</si>
  <si>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</si>
  <si>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</si>
  <si>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</si>
  <si>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</si>
  <si>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</si>
  <si>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</si>
  <si>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</si>
  <si>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</si>
  <si>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</si>
  <si>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</si>
  <si>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</si>
  <si>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</si>
  <si>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</si>
  <si>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</si>
  <si>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</si>
  <si>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</si>
  <si>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</si>
  <si>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</si>
  <si>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</si>
  <si>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</si>
  <si>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</si>
  <si>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</si>
  <si>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</si>
  <si>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</si>
  <si>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</si>
  <si>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</si>
  <si>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</si>
  <si>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</si>
  <si>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</si>
  <si>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</si>
  <si>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</si>
  <si>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</si>
  <si>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</si>
  <si>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</si>
  <si>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</si>
  <si>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</si>
  <si>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</si>
  <si>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</si>
  <si>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</si>
  <si>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</si>
  <si>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</si>
  <si>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</si>
  <si>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</si>
  <si>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</si>
  <si>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</si>
  <si>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</si>
  <si>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</si>
  <si>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</si>
  <si>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</si>
  <si>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</si>
  <si>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</si>
  <si>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</si>
  <si>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</si>
  <si>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</si>
  <si>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</si>
  <si>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</si>
  <si>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</si>
  <si>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</si>
  <si>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</si>
  <si>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</si>
  <si>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</si>
  <si>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</si>
  <si>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</si>
  <si>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</si>
  <si>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</si>
  <si>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</si>
  <si>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</si>
  <si>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</si>
  <si>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</si>
  <si>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</si>
  <si>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</si>
  <si>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</si>
  <si>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</si>
  <si>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</si>
  <si>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</si>
  <si>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</si>
  <si>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</si>
  <si>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</si>
  <si>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</si>
  <si>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</si>
  <si>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</si>
  <si>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</si>
  <si>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</si>
  <si>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</si>
  <si>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</si>
  <si>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</si>
  <si>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</si>
  <si>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</si>
  <si>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</si>
  <si>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</si>
  <si>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</si>
  <si>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</si>
  <si>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</si>
  <si>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</si>
  <si>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</si>
  <si>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</si>
  <si>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</si>
  <si>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</si>
  <si>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</si>
  <si>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</si>
  <si>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</si>
  <si>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</si>
  <si>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</si>
  <si>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</si>
  <si>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</si>
  <si>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</si>
  <si>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</si>
  <si>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</si>
  <si>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</si>
  <si>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</si>
  <si>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</si>
  <si>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</si>
  <si>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</si>
  <si>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</si>
  <si>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</si>
  <si>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</si>
  <si>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</si>
  <si>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</si>
  <si>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</si>
  <si>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</si>
  <si>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</si>
  <si>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</si>
  <si>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</si>
  <si>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</si>
  <si>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</si>
  <si>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</si>
  <si>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</si>
  <si>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</si>
  <si>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</si>
  <si>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</si>
  <si>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</si>
  <si>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</si>
  <si>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</si>
  <si>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</si>
  <si>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</si>
  <si>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</si>
  <si>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</si>
  <si>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</si>
  <si>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</si>
  <si>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</si>
  <si>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</si>
  <si>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</si>
  <si>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</si>
  <si>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</si>
  <si>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</si>
  <si>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</si>
  <si>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</si>
  <si>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</si>
  <si>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</si>
  <si>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</si>
  <si>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</si>
  <si>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</si>
  <si>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</si>
  <si>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</si>
  <si>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</si>
  <si>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</si>
  <si>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</si>
  <si>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</si>
  <si>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</si>
  <si>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</si>
  <si>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</si>
  <si>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</si>
  <si>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</si>
  <si>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</si>
  <si>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</si>
  <si>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</si>
  <si>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</si>
  <si>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</si>
  <si>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</si>
  <si>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</si>
  <si>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</si>
  <si>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</si>
  <si>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</si>
  <si>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</si>
  <si>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</si>
  <si>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</si>
  <si>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</si>
  <si>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</si>
  <si>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</si>
  <si>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</si>
  <si>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</si>
  <si>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</si>
  <si>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</si>
  <si>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</si>
  <si>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</si>
  <si>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</si>
  <si>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</si>
  <si>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</si>
  <si>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</si>
  <si>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</si>
  <si>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</si>
  <si>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</si>
  <si>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</si>
  <si>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</si>
  <si>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</si>
  <si>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</si>
  <si>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</si>
  <si>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</si>
  <si>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</si>
  <si>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</si>
  <si>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</si>
  <si>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</si>
  <si>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</si>
  <si>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</si>
  <si>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</si>
  <si>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</si>
  <si>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</si>
  <si>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</si>
  <si>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</si>
  <si>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</si>
  <si>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</si>
  <si>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</si>
  <si>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</si>
  <si>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</si>
  <si>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</si>
  <si>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</si>
  <si>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</si>
  <si>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</si>
  <si>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</si>
  <si>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</si>
  <si>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</si>
  <si>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</si>
  <si>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</si>
  <si>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</si>
  <si>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</si>
  <si>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</si>
  <si>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</si>
  <si>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</si>
  <si>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</si>
  <si>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</si>
  <si>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</si>
  <si>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</si>
  <si>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</si>
  <si>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</si>
  <si>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</si>
  <si>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</si>
  <si>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</si>
  <si>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</si>
  <si>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</si>
  <si>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</si>
  <si>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</si>
  <si>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</si>
  <si>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</si>
  <si>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</si>
  <si>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</si>
  <si>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</si>
  <si>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</si>
  <si>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</si>
  <si>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</si>
  <si>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</si>
  <si>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</si>
  <si>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</si>
  <si>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</si>
  <si>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</si>
  <si>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</si>
  <si>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</si>
  <si>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</si>
  <si>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</si>
  <si>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</si>
  <si>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</si>
  <si>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</si>
  <si>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</si>
  <si>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</si>
  <si>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</si>
  <si>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</si>
  <si>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</si>
  <si>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</si>
  <si>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</si>
  <si>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</si>
  <si>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</si>
  <si>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</si>
  <si>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</si>
  <si>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</si>
  <si>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</si>
  <si>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</si>
  <si>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</si>
  <si>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</si>
  <si>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</si>
  <si>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</si>
  <si>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</si>
  <si>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</si>
  <si>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</si>
  <si>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</si>
  <si>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</si>
  <si>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</si>
  <si>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</si>
  <si>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</si>
  <si>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</si>
  <si>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</si>
  <si>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</si>
  <si>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</si>
  <si>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</si>
  <si>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</si>
  <si>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</si>
  <si>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</si>
  <si>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</si>
  <si>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</si>
  <si>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</si>
  <si>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</si>
  <si>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</si>
  <si>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</si>
  <si>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</si>
  <si>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</si>
  <si>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</si>
  <si>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</si>
  <si>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</si>
  <si>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</si>
  <si>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</si>
  <si>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</si>
  <si>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</si>
  <si>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</si>
  <si>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</si>
  <si>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</si>
  <si>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</si>
  <si>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</si>
  <si>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</si>
  <si>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</si>
  <si>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</si>
  <si>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</si>
  <si>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</si>
  <si>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</si>
  <si>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</si>
  <si>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</si>
  <si>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</si>
  <si>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</si>
  <si>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</si>
  <si>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</si>
  <si>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</si>
  <si>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</si>
  <si>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</si>
  <si>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</si>
  <si>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</si>
  <si>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</si>
  <si>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</si>
  <si>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</si>
  <si>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</si>
  <si>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</si>
  <si>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</si>
  <si>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</si>
  <si>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</si>
  <si>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</si>
  <si>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</si>
  <si>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</si>
  <si>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</si>
  <si>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</si>
  <si>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</si>
  <si>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</si>
  <si>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</si>
  <si>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</si>
  <si>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</si>
  <si>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</si>
  <si>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</si>
  <si>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</si>
  <si>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</si>
  <si>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</si>
  <si>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</si>
  <si>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</si>
  <si>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</si>
  <si>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</si>
  <si>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</si>
  <si>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</si>
  <si>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</si>
  <si>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</si>
  <si>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</si>
  <si>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</si>
  <si>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</si>
  <si>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</si>
  <si>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</si>
  <si>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</si>
  <si>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</si>
  <si>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</si>
  <si>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</si>
  <si>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</si>
  <si>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</si>
  <si>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</si>
  <si>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</si>
  <si>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</si>
  <si>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</si>
  <si>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</si>
  <si>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</si>
  <si>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</si>
  <si>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</si>
  <si>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</si>
  <si>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</si>
  <si>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</si>
  <si>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</si>
  <si>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</si>
  <si>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</si>
  <si>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</si>
  <si>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</si>
  <si>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</si>
  <si>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</si>
  <si>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</si>
  <si>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</si>
  <si>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</si>
  <si>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</si>
  <si>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</si>
  <si>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</si>
  <si>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</si>
  <si>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</si>
  <si>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</si>
  <si>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</si>
  <si>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</si>
  <si>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</si>
  <si>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</si>
  <si>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</si>
  <si>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</si>
  <si>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</si>
  <si>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</si>
  <si>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</si>
  <si>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</si>
  <si>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</si>
  <si>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</si>
  <si>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</si>
  <si>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</si>
  <si>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</si>
  <si>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</si>
  <si>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</si>
  <si>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</si>
  <si>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</si>
  <si>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</si>
  <si>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</si>
  <si>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</si>
  <si>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</si>
  <si>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</si>
  <si>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</si>
  <si>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</si>
  <si>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</si>
  <si>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</si>
  <si>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</si>
  <si>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</si>
  <si>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</si>
  <si>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</si>
  <si>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</si>
  <si>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</si>
  <si>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</si>
  <si>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</si>
  <si>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</si>
  <si>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</si>
  <si>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</si>
  <si>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</si>
  <si>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</si>
  <si>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</si>
  <si>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</si>
  <si>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</si>
  <si>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</si>
  <si>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</si>
  <si>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</si>
  <si>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</si>
  <si>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</si>
  <si>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</si>
  <si>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</si>
  <si>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</si>
  <si>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</si>
  <si>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</si>
  <si>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</si>
  <si>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</si>
  <si>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</si>
  <si>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</si>
  <si>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</si>
  <si>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</si>
  <si>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</si>
  <si>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</si>
  <si>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</si>
  <si>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</si>
  <si>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</si>
  <si>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</si>
  <si>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</si>
  <si>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</si>
  <si>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</si>
  <si>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</si>
  <si>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</si>
  <si>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</si>
  <si>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</si>
  <si>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</si>
  <si>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</si>
  <si>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</si>
  <si>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</si>
  <si>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</si>
  <si>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</si>
  <si>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</si>
  <si>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</si>
  <si>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</si>
  <si>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</si>
  <si>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</si>
  <si>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</si>
  <si>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</si>
  <si>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</si>
  <si>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</si>
  <si>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</si>
  <si>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</si>
  <si>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</si>
  <si>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</si>
  <si>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</si>
  <si>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</si>
  <si>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</si>
  <si>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</si>
  <si>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</si>
  <si>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</si>
  <si>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</si>
  <si>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</si>
  <si>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</si>
  <si>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</si>
  <si>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</si>
  <si>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</si>
  <si>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</si>
  <si>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</si>
  <si>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</si>
  <si>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</si>
  <si>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</si>
  <si>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</si>
  <si>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</si>
  <si>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</si>
  <si>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</si>
  <si>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</si>
  <si>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</si>
  <si>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</si>
  <si>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</si>
  <si>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</si>
  <si>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</si>
  <si>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</si>
  <si>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</si>
  <si>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</si>
  <si>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</si>
  <si>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</si>
  <si>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</si>
  <si>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</si>
  <si>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</si>
  <si>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</si>
  <si>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</si>
  <si>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</si>
  <si>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</si>
  <si>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</si>
  <si>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</si>
  <si>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</si>
  <si>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</si>
  <si>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</si>
  <si>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</si>
  <si>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</si>
  <si>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</si>
  <si>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</si>
  <si>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</si>
  <si>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</si>
  <si>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</si>
  <si>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</si>
  <si>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</si>
  <si>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</si>
  <si>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</si>
  <si>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</si>
  <si>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</si>
  <si>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</si>
  <si>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</si>
  <si>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</si>
  <si>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</si>
  <si>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</si>
  <si>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</si>
  <si>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</si>
  <si>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</si>
  <si>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</si>
  <si>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</si>
  <si>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</si>
  <si>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</si>
  <si>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</si>
  <si>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</si>
  <si>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</si>
  <si>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</si>
  <si>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</si>
  <si>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</si>
  <si>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</si>
  <si>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</si>
  <si>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</si>
  <si>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</si>
  <si>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</si>
  <si>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</si>
  <si>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</si>
  <si>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</si>
  <si>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</si>
  <si>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</si>
  <si>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</si>
  <si>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</si>
  <si>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</si>
  <si>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</si>
  <si>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</si>
  <si>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</si>
  <si>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</si>
  <si>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</si>
  <si>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</si>
  <si>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</si>
  <si>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</si>
  <si>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</si>
  <si>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</si>
  <si>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</si>
  <si>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</si>
  <si>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</si>
  <si>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</si>
  <si>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</si>
  <si>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</si>
  <si>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</si>
  <si>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</si>
  <si>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</si>
  <si>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</si>
  <si>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</si>
  <si>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</si>
  <si>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</si>
  <si>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</si>
  <si>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</si>
  <si>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</si>
  <si>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</si>
  <si>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</si>
  <si>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</si>
  <si>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</si>
  <si>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</si>
  <si>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</si>
  <si>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</si>
  <si>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</si>
  <si>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</si>
  <si>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</si>
  <si>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</si>
  <si>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</si>
  <si>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</si>
  <si>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</si>
  <si>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</si>
  <si>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</si>
  <si>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</si>
  <si>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</si>
  <si>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</si>
  <si>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</si>
  <si>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</si>
  <si>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</si>
  <si>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</si>
  <si>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</si>
  <si>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</si>
  <si>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</si>
  <si>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</si>
  <si>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</si>
  <si>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</si>
  <si>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</si>
  <si>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</si>
  <si>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</si>
  <si>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</si>
  <si>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</si>
  <si>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</si>
  <si>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</si>
  <si>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</si>
  <si>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</si>
  <si>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</si>
  <si>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</si>
  <si>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</si>
  <si>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</si>
  <si>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</si>
  <si>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</si>
  <si>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</si>
  <si>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</si>
  <si>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</si>
  <si>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</si>
  <si>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</si>
  <si>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</si>
  <si>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</si>
  <si>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</si>
  <si>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</si>
  <si>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</si>
  <si>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</si>
  <si>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</si>
  <si>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</si>
  <si>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</si>
  <si>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</si>
  <si>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</si>
  <si>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</si>
  <si>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</si>
  <si>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</si>
  <si>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</si>
  <si>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</si>
  <si>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</si>
  <si>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</si>
  <si>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</si>
  <si>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</si>
  <si>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</si>
  <si>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</si>
  <si>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</si>
  <si>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</si>
  <si>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</si>
  <si>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</si>
  <si>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</si>
  <si>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</si>
  <si>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</si>
  <si>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</si>
  <si>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</si>
  <si>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</si>
  <si>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</si>
  <si>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</si>
  <si>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</si>
  <si>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</si>
  <si>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</si>
  <si>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</si>
  <si>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</si>
  <si>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</si>
  <si>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</si>
  <si>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</si>
  <si>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</si>
  <si>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</si>
  <si>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</si>
  <si>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</si>
  <si>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</si>
  <si>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</si>
  <si>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</si>
  <si>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</si>
  <si>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</si>
  <si>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</si>
  <si>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</si>
  <si>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</si>
  <si>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</si>
  <si>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</si>
  <si>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</si>
  <si>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</si>
  <si>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</si>
  <si>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</si>
  <si>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</si>
  <si>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</si>
  <si>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</si>
  <si>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</si>
  <si>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</si>
  <si>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</si>
  <si>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</si>
  <si>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</si>
  <si>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</si>
  <si>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</si>
  <si>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</si>
  <si>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</si>
  <si>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</si>
  <si>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</si>
  <si>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</si>
  <si>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</si>
  <si>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</si>
  <si>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</si>
  <si>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</si>
  <si>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</si>
  <si>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</si>
  <si>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</si>
  <si>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</si>
  <si>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</si>
  <si>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</si>
  <si>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</si>
  <si>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</si>
  <si>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</si>
  <si>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</si>
  <si>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</si>
  <si>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</si>
  <si>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</si>
  <si>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</si>
  <si>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</si>
  <si>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</si>
  <si>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</si>
  <si>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</si>
  <si>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</si>
  <si>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</si>
  <si>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</si>
  <si>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</si>
  <si>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</si>
  <si>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</si>
  <si>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</si>
  <si>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</si>
  <si>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</si>
  <si>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</si>
  <si>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</si>
  <si>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</si>
  <si>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</si>
  <si>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</si>
  <si>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</si>
  <si>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</si>
  <si>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</si>
  <si>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</si>
  <si>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</si>
  <si>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</si>
  <si>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</si>
  <si>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</si>
  <si>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</si>
  <si>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</si>
  <si>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</si>
  <si>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</si>
  <si>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</si>
  <si>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</si>
  <si>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</si>
  <si>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</si>
  <si>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</si>
  <si>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</si>
  <si>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</si>
  <si>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</si>
  <si>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</si>
  <si>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</si>
  <si>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</si>
  <si>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</si>
  <si>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</si>
  <si>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</si>
  <si>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</si>
  <si>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</si>
  <si>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</si>
  <si>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</si>
  <si>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</si>
  <si>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</si>
  <si>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</si>
  <si>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</si>
  <si>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</si>
  <si>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</si>
  <si>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</si>
  <si>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</si>
  <si>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</si>
  <si>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</si>
  <si>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</si>
  <si>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</si>
  <si>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</si>
  <si>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</si>
  <si>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</si>
  <si>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</si>
  <si>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</si>
  <si>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</si>
  <si>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</si>
  <si>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</si>
  <si>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</si>
  <si>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</si>
  <si>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</si>
  <si>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</si>
  <si>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</si>
  <si>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</si>
  <si>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</si>
  <si>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</si>
  <si>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</si>
  <si>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</si>
  <si>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</si>
  <si>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</si>
  <si>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</si>
  <si>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</si>
  <si>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</si>
  <si>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</si>
  <si>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</si>
  <si>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</si>
  <si>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</si>
  <si>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</si>
  <si>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</si>
  <si>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</si>
  <si>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</si>
  <si>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</si>
  <si>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</si>
  <si>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</si>
  <si>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</si>
  <si>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</si>
  <si>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</si>
  <si>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</si>
  <si>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</si>
  <si>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</si>
  <si>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</si>
  <si>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</si>
  <si>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</si>
  <si>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</si>
  <si>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</si>
  <si>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</si>
  <si>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</si>
  <si>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</si>
  <si>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</si>
  <si>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</si>
  <si>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</si>
  <si>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</si>
  <si>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</si>
  <si>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</si>
  <si>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</si>
  <si>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</si>
  <si>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</si>
  <si>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</si>
  <si>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</si>
  <si>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</si>
  <si>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</si>
  <si>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</si>
  <si>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</si>
  <si>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</si>
  <si>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</si>
  <si>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</si>
  <si>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</si>
  <si>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</si>
  <si>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</si>
  <si>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</si>
  <si>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</si>
  <si>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</si>
  <si>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</si>
  <si>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</si>
  <si>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</si>
  <si>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</si>
  <si>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</si>
  <si>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</si>
  <si>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</si>
  <si>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</si>
  <si>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</si>
  <si>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</si>
  <si>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</si>
  <si>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</si>
  <si>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</si>
  <si>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</si>
  <si>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</si>
  <si>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</si>
  <si>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</si>
  <si>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</si>
  <si>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</si>
  <si>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</si>
  <si>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</si>
  <si>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</si>
  <si>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</si>
  <si>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</si>
  <si>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</si>
  <si>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</si>
  <si>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</si>
  <si>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</si>
  <si>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</si>
  <si>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</si>
  <si>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</si>
  <si>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</si>
  <si>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</si>
  <si>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</si>
  <si>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</si>
  <si>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</si>
  <si>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</si>
  <si>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</si>
  <si>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</si>
  <si>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</si>
  <si>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</si>
  <si>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</si>
  <si>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</si>
  <si>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</si>
  <si>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</si>
  <si>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</si>
  <si>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</si>
  <si>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</si>
  <si>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</si>
  <si>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</si>
  <si>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</si>
  <si>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</si>
  <si>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</si>
  <si>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</si>
  <si>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</si>
  <si>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</si>
  <si>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</si>
  <si>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</si>
  <si>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</si>
  <si>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</si>
  <si>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</si>
  <si>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</si>
  <si>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</si>
  <si>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</si>
  <si>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</si>
  <si>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</si>
  <si>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</si>
  <si>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</si>
  <si>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</si>
  <si>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</si>
  <si>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</si>
  <si>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</si>
  <si>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</si>
  <si>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</si>
  <si>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</si>
  <si>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</si>
  <si>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</si>
  <si>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</si>
  <si>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</si>
  <si>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</si>
  <si>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</si>
  <si>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</si>
  <si>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</si>
  <si>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</si>
  <si>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</si>
  <si>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</si>
  <si>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</si>
  <si>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</si>
  <si>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</si>
  <si>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</si>
  <si>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</si>
  <si>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</si>
  <si>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</si>
  <si>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</si>
  <si>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</si>
  <si>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</si>
  <si>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</si>
  <si>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</si>
  <si>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</si>
  <si>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</si>
  <si>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</si>
  <si>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</si>
  <si>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</si>
  <si>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</si>
  <si>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</si>
  <si>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</si>
  <si>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</si>
  <si>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</si>
  <si>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</si>
  <si>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</si>
  <si>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</si>
  <si>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</si>
  <si>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</si>
  <si>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</si>
  <si>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</si>
  <si>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</si>
  <si>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</si>
  <si>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</si>
  <si>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</si>
  <si>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</si>
  <si>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</si>
  <si>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</si>
  <si>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</si>
  <si>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</si>
  <si>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</si>
  <si>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</si>
  <si>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</si>
  <si>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</si>
  <si>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</si>
  <si>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</si>
  <si>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</si>
  <si>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</si>
  <si>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</si>
  <si>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</si>
  <si>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</si>
  <si>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</si>
  <si>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</si>
  <si>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</si>
  <si>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</si>
  <si>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</si>
  <si>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</si>
  <si>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</si>
  <si>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</si>
  <si>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</si>
  <si>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</si>
  <si>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</si>
  <si>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</si>
  <si>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</si>
  <si>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</si>
  <si>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</si>
  <si>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</si>
  <si>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</si>
  <si>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</si>
  <si>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</si>
  <si>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</si>
  <si>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</si>
  <si>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</si>
  <si>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</si>
  <si>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</si>
  <si>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</si>
  <si>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</si>
  <si>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</si>
  <si>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</si>
  <si>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</si>
  <si>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</si>
  <si>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</si>
  <si>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</si>
  <si>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</si>
  <si>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</si>
  <si>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</si>
  <si>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</si>
  <si>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</si>
  <si>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</si>
  <si>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</si>
  <si>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</si>
  <si>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</si>
  <si>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</si>
  <si>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</si>
  <si>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</si>
  <si>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</si>
  <si>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</si>
  <si>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</si>
  <si>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</si>
  <si>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</si>
  <si>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</si>
  <si>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</si>
  <si>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</si>
  <si>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</si>
  <si>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</si>
  <si>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</si>
  <si>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</si>
  <si>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</si>
  <si>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</si>
  <si>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</si>
  <si>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</si>
  <si>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</si>
  <si>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</si>
  <si>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</si>
  <si>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</si>
  <si>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</si>
  <si>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</si>
  <si>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</si>
  <si>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</si>
  <si>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</si>
  <si>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</si>
  <si>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</si>
  <si>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</si>
  <si>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</si>
  <si>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</si>
  <si>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</si>
  <si>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</si>
  <si>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</si>
  <si>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</si>
  <si>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</si>
  <si>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</si>
  <si>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</si>
  <si>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</si>
  <si>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</si>
  <si>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</si>
  <si>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</si>
  <si>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</si>
  <si>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</si>
  <si>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</si>
  <si>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</si>
  <si>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</si>
  <si>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</si>
  <si>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</si>
  <si>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</si>
  <si>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</si>
  <si>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</si>
  <si>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</si>
  <si>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</si>
  <si>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</si>
  <si>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</si>
  <si>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</si>
  <si>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</si>
  <si>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</si>
  <si>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</si>
  <si>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</si>
  <si>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</si>
  <si>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</si>
  <si>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</si>
  <si>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</si>
  <si>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</si>
  <si>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</si>
  <si>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</si>
  <si>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</si>
  <si>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</si>
  <si>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</si>
  <si>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</si>
  <si>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</si>
  <si>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</si>
  <si>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</si>
  <si>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</si>
  <si>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</si>
  <si>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</si>
  <si>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</si>
  <si>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</si>
  <si>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</si>
  <si>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</si>
  <si>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</si>
  <si>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</si>
  <si>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</si>
  <si>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</si>
  <si>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</si>
  <si>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</si>
  <si>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</si>
  <si>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</si>
  <si>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</si>
  <si>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</si>
  <si>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</si>
  <si>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</si>
  <si>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</si>
  <si>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</si>
  <si>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</si>
  <si>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</si>
  <si>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</si>
  <si>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</si>
  <si>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</si>
  <si>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</si>
  <si>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</si>
  <si>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</si>
  <si>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</si>
  <si>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</si>
  <si>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</si>
  <si>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</si>
  <si>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</si>
  <si>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</si>
  <si>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</si>
  <si>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</si>
  <si>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</si>
  <si>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</si>
  <si>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</si>
  <si>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</si>
  <si>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</si>
  <si>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</si>
  <si>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</si>
  <si>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</si>
  <si>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</si>
  <si>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</si>
  <si>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</si>
  <si>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</si>
  <si>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</si>
  <si>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</si>
  <si>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</si>
  <si>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</si>
  <si>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</si>
  <si>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</si>
  <si>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</si>
  <si>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</si>
  <si>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</si>
  <si>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</si>
  <si>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</si>
  <si>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</si>
  <si>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</si>
  <si>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</si>
  <si>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</si>
  <si>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</si>
  <si>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</si>
  <si>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</si>
  <si>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</si>
  <si>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</si>
  <si>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</si>
  <si>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</si>
  <si>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</si>
  <si>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</si>
  <si>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</si>
  <si>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</si>
  <si>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</si>
  <si>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</si>
  <si>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</si>
  <si>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</si>
  <si>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</si>
  <si>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</si>
  <si>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</si>
  <si>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</si>
  <si>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</si>
  <si>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</si>
  <si>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</si>
  <si>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</si>
  <si>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</si>
  <si>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</si>
  <si>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</si>
  <si>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</si>
  <si>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</si>
  <si>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</si>
  <si>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</si>
  <si>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</si>
  <si>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</si>
  <si>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</si>
  <si>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</si>
  <si>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</si>
  <si>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</si>
  <si>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</si>
  <si>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</si>
  <si>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</si>
  <si>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</si>
  <si>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</si>
  <si>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</si>
  <si>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</si>
  <si>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</si>
  <si>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</si>
  <si>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</si>
  <si>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</si>
  <si>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</si>
  <si>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</si>
  <si>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</si>
  <si>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</si>
  <si>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</si>
  <si>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</si>
  <si>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</si>
  <si>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</si>
  <si>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</si>
  <si>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</si>
  <si>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</si>
  <si>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</si>
  <si>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</si>
  <si>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</si>
  <si>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</si>
  <si>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</si>
  <si>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</si>
  <si>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</si>
  <si>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</si>
  <si>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</si>
  <si>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</si>
  <si>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</si>
  <si>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</si>
  <si>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</si>
  <si>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</si>
  <si>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</si>
  <si>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</si>
  <si>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</si>
  <si>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</si>
  <si>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</si>
  <si>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</si>
  <si>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</si>
  <si>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</si>
  <si>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</si>
  <si>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</si>
  <si>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</si>
  <si>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</si>
  <si>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</si>
  <si>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</si>
  <si>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</si>
  <si>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</si>
  <si>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</si>
  <si>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</si>
  <si>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</si>
  <si>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</si>
  <si>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</si>
  <si>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</si>
  <si>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</si>
  <si>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</si>
  <si>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</si>
  <si>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</si>
  <si>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</si>
  <si>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</si>
  <si>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</si>
  <si>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</si>
  <si>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</si>
  <si>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</si>
  <si>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</si>
  <si>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</si>
  <si>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</si>
  <si>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</si>
  <si>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</si>
  <si>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</si>
  <si>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</si>
  <si>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</si>
  <si>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</si>
  <si>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</si>
  <si>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</si>
  <si>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</si>
  <si>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</si>
  <si>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</si>
  <si>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</si>
  <si>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</si>
  <si>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</si>
  <si>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</si>
  <si>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</si>
  <si>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</si>
  <si>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</si>
  <si>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</si>
  <si>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</si>
  <si>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</si>
  <si>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</si>
  <si>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</si>
  <si>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</si>
  <si>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</si>
  <si>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</si>
  <si>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</si>
  <si>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</si>
  <si>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</si>
  <si>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</si>
  <si>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</si>
  <si>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</si>
  <si>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</si>
  <si>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</si>
  <si>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</si>
  <si>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</si>
  <si>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</si>
  <si>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</si>
  <si>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</si>
  <si>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</si>
  <si>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</si>
  <si>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</si>
  <si>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</si>
  <si>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</si>
  <si>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</si>
  <si>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</si>
  <si>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</si>
  <si>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</si>
  <si>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</si>
  <si>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</si>
  <si>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</si>
  <si>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</si>
  <si>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</si>
  <si>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</si>
  <si>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</si>
  <si>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</si>
  <si>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</si>
  <si>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</si>
  <si>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</si>
  <si>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</si>
  <si>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</si>
  <si>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</si>
  <si>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</si>
  <si>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</si>
  <si>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</si>
  <si>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</si>
  <si>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</si>
  <si>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</si>
  <si>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</si>
  <si>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</si>
  <si>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</si>
  <si>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</si>
  <si>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</si>
  <si>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</si>
  <si>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</si>
  <si>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</si>
  <si>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</si>
  <si>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</si>
  <si>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</si>
  <si>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</si>
  <si>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</si>
  <si>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</si>
  <si>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</si>
  <si>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</si>
  <si>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</si>
  <si>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</si>
  <si>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</si>
  <si>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</si>
  <si>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</si>
  <si>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</si>
  <si>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</si>
  <si>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</si>
  <si>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</si>
  <si>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</si>
  <si>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</si>
  <si>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</si>
  <si>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</si>
  <si>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</si>
  <si>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</si>
  <si>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</si>
  <si>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</si>
  <si>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</si>
  <si>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</si>
  <si>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</si>
  <si>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</si>
  <si>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</si>
  <si>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</si>
  <si>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</si>
  <si>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</si>
  <si>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</si>
  <si>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</si>
  <si>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</si>
  <si>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</si>
  <si>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</si>
  <si>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</si>
  <si>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</si>
  <si>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</si>
  <si>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</si>
  <si>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</si>
  <si>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</si>
  <si>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</si>
  <si>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</si>
  <si>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</si>
  <si>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</si>
  <si>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</si>
  <si>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</si>
  <si>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</si>
  <si>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</si>
  <si>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</si>
  <si>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</si>
  <si>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</si>
  <si>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</si>
  <si>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</si>
  <si>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</si>
  <si>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</si>
  <si>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</si>
  <si>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</si>
  <si>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</si>
  <si>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</si>
  <si>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</si>
  <si>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</si>
  <si>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</si>
  <si>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</si>
  <si>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</si>
  <si>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</si>
  <si>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</si>
  <si>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</si>
  <si>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</si>
  <si>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</si>
  <si>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</si>
  <si>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</si>
  <si>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</si>
  <si>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</si>
  <si>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</si>
  <si>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</si>
  <si>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</si>
  <si>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</si>
  <si>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</si>
  <si>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</si>
  <si>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</si>
  <si>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</si>
  <si>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</si>
  <si>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</si>
  <si>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</si>
  <si>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</si>
  <si>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</si>
  <si>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</si>
  <si>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</si>
  <si>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</si>
  <si>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</si>
  <si>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</si>
  <si>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</si>
  <si>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</si>
  <si>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</si>
  <si>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</si>
  <si>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</si>
  <si>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</si>
  <si>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</si>
  <si>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</si>
  <si>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</si>
  <si>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</si>
  <si>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</si>
  <si>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</si>
  <si>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</si>
  <si>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</si>
  <si>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</si>
  <si>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</si>
  <si>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</si>
  <si>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</si>
  <si>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</si>
  <si>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</si>
  <si>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</si>
  <si>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</si>
  <si>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</si>
  <si>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</si>
  <si>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</si>
  <si>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</si>
  <si>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</si>
  <si>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</si>
  <si>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</si>
  <si>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</si>
  <si>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</si>
  <si>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</si>
  <si>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</si>
  <si>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</si>
  <si>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</si>
  <si>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</si>
  <si>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</si>
  <si>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</si>
  <si>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</si>
  <si>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</si>
  <si>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</si>
  <si>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</si>
  <si>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</si>
  <si>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</si>
  <si>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</si>
  <si>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</si>
  <si>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</si>
  <si>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</si>
  <si>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</si>
  <si>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</si>
  <si>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</si>
  <si>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</si>
  <si>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</si>
  <si>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</si>
  <si>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</si>
  <si>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</si>
  <si>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</si>
  <si>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</si>
  <si>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</si>
  <si>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</si>
  <si>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</si>
  <si>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</si>
  <si>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</si>
  <si>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</si>
  <si>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</si>
  <si>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</si>
  <si>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</si>
  <si>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</si>
  <si>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</si>
  <si>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</si>
  <si>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</si>
  <si>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</si>
  <si>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</si>
  <si>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</si>
  <si>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</si>
  <si>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</si>
  <si>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</si>
  <si>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</si>
  <si>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</si>
  <si>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</si>
  <si>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</si>
  <si>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</si>
  <si>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</si>
  <si>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</si>
  <si>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</si>
  <si>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</si>
  <si>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</si>
  <si>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</si>
  <si>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</si>
  <si>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</si>
  <si>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</si>
  <si>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</si>
  <si>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</si>
  <si>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</si>
  <si>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</si>
  <si>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</si>
  <si>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</si>
  <si>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</si>
  <si>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</si>
  <si>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</si>
  <si>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</si>
  <si>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</si>
  <si>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</si>
  <si>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</si>
  <si>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</si>
  <si>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</si>
  <si>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</si>
  <si>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</si>
  <si>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</si>
  <si>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</si>
  <si>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</si>
  <si>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</si>
  <si>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</si>
  <si>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</si>
  <si>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</si>
  <si>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</si>
  <si>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</si>
  <si>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</si>
  <si>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</si>
  <si>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</si>
  <si>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</si>
  <si>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</si>
  <si>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</si>
  <si>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</si>
  <si>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</si>
  <si>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</si>
  <si>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</si>
  <si>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</si>
  <si>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</si>
  <si>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</si>
  <si>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</si>
  <si>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</si>
  <si>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</si>
  <si>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</si>
  <si>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</si>
  <si>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</si>
  <si>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</si>
  <si>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</si>
  <si>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</si>
  <si>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</si>
  <si>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</si>
  <si>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</si>
  <si>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</si>
  <si>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</si>
  <si>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</si>
  <si>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</si>
  <si>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</si>
  <si>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</si>
  <si>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</si>
  <si>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</si>
  <si>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</si>
  <si>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</si>
  <si>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</si>
  <si>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</si>
  <si>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</si>
  <si>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</si>
  <si>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</si>
  <si>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</si>
  <si>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</si>
  <si>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</si>
  <si>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</si>
  <si>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</si>
  <si>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</si>
  <si>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</si>
  <si>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</si>
  <si>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</si>
  <si>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</si>
  <si>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</si>
  <si>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</si>
  <si>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</si>
  <si>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</si>
  <si>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</si>
  <si>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</si>
  <si>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</si>
  <si>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</si>
  <si>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</si>
  <si>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</si>
  <si>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</si>
  <si>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</si>
  <si>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</si>
  <si>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</si>
  <si>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</si>
  <si>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</si>
  <si>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</si>
  <si>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</si>
  <si>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</si>
  <si>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</si>
  <si>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</si>
  <si>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</si>
  <si>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</si>
  <si>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</si>
  <si>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</si>
  <si>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</si>
  <si>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</si>
  <si>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</si>
  <si>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</si>
  <si>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</si>
  <si>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</si>
  <si>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</si>
  <si>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</si>
  <si>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</si>
  <si>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</si>
  <si>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</si>
  <si>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</si>
  <si>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</si>
  <si>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</si>
  <si>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</si>
  <si>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</si>
  <si>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</si>
  <si>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</si>
  <si>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</si>
  <si>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</si>
  <si>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</si>
  <si>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</si>
  <si>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</si>
  <si>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</si>
  <si>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</si>
  <si>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</si>
  <si>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</si>
  <si>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</si>
  <si>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</si>
  <si>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</si>
  <si>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</si>
  <si>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</si>
  <si>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</si>
  <si>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</si>
  <si>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</si>
  <si>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</si>
  <si>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</si>
  <si>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</si>
  <si>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</si>
  <si>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</si>
  <si>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</si>
  <si>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</si>
  <si>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</si>
  <si>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</si>
  <si>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</si>
  <si>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</si>
  <si>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</si>
  <si>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</si>
  <si>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</si>
  <si>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</si>
  <si>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</si>
  <si>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</si>
  <si>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</si>
  <si>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</si>
  <si>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</si>
  <si>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</si>
  <si>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</si>
  <si>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</si>
  <si>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</si>
  <si>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</si>
  <si>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</si>
  <si>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</si>
  <si>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</si>
  <si>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</si>
  <si>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</si>
  <si>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</si>
  <si>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</si>
  <si>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</si>
  <si>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</si>
  <si>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</si>
  <si>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</si>
  <si>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</si>
  <si>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</si>
  <si>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</si>
  <si>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</si>
  <si>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</si>
  <si>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</si>
  <si>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</si>
  <si>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</si>
  <si>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</si>
  <si>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</si>
  <si>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</si>
  <si>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</si>
  <si>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</si>
  <si>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</si>
  <si>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</si>
  <si>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</si>
  <si>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</si>
  <si>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</si>
  <si>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</si>
  <si>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</si>
  <si>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</si>
  <si>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</si>
  <si>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</si>
  <si>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</si>
  <si>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</si>
  <si>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</si>
  <si>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</si>
  <si>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</si>
  <si>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</si>
  <si>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</si>
  <si>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</si>
  <si>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</si>
  <si>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</si>
  <si>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</si>
  <si>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</si>
  <si>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</si>
  <si>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</si>
  <si>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</si>
  <si>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</si>
  <si>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</si>
  <si>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</si>
  <si>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</si>
  <si>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</si>
  <si>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</si>
  <si>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</si>
  <si>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</si>
  <si>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</si>
  <si>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</si>
  <si>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</si>
  <si>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</si>
  <si>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</si>
  <si>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</si>
  <si>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</si>
  <si>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</si>
  <si>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</si>
  <si>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</si>
  <si>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</si>
  <si>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</si>
  <si>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</si>
  <si>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</si>
  <si>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</si>
  <si>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</si>
  <si>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</si>
  <si>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</si>
  <si>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</si>
  <si>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</si>
  <si>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</si>
  <si>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</si>
  <si>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</si>
  <si>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</si>
  <si>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</si>
  <si>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</si>
  <si>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</si>
  <si>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</si>
  <si>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</si>
  <si>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</si>
  <si>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</si>
  <si>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</si>
  <si>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</si>
  <si>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</si>
  <si>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</si>
  <si>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</si>
  <si>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</si>
  <si>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</si>
  <si>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</si>
  <si>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</si>
  <si>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</si>
  <si>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</si>
  <si>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</si>
  <si>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</si>
  <si>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</si>
  <si>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</si>
  <si>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</si>
  <si>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</si>
  <si>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</si>
  <si>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</si>
  <si>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</si>
  <si>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</si>
  <si>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</si>
  <si>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</si>
  <si>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</si>
  <si>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</si>
  <si>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</si>
  <si>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</si>
  <si>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</si>
  <si>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</si>
  <si>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</si>
  <si>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</si>
  <si>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</si>
  <si>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</si>
  <si>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</si>
  <si>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</si>
  <si>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</si>
  <si>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</si>
  <si>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</si>
  <si>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</si>
  <si>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</si>
  <si>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</si>
  <si>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</si>
  <si>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</si>
  <si>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</si>
  <si>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</si>
  <si>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</si>
  <si>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</si>
  <si>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</si>
  <si>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</si>
  <si>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</si>
  <si>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</si>
  <si>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</si>
  <si>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</si>
  <si>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</si>
  <si>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</si>
  <si>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</si>
  <si>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</si>
  <si>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</si>
  <si>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</si>
  <si>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</si>
  <si>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</si>
  <si>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</si>
  <si>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</si>
  <si>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</si>
  <si>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</si>
  <si>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</si>
  <si>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</si>
  <si>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</si>
  <si>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</si>
  <si>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</si>
  <si>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</si>
  <si>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</si>
  <si>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</si>
  <si>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</si>
  <si>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</si>
  <si>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</si>
  <si>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</si>
  <si>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</si>
  <si>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</si>
  <si>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</si>
  <si>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</si>
  <si>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</si>
  <si>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</si>
  <si>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</si>
  <si>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</si>
  <si>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</si>
  <si>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</si>
  <si>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</si>
  <si>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</si>
  <si>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</si>
  <si>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</si>
  <si>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</si>
  <si>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</si>
  <si>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</si>
  <si>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</si>
  <si>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</si>
  <si>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</si>
  <si>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</si>
  <si>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</si>
  <si>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</si>
  <si>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</si>
  <si>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</si>
  <si>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</si>
  <si>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</si>
  <si>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</si>
  <si>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</si>
  <si>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</si>
  <si>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</si>
  <si>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</si>
  <si>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</si>
  <si>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</si>
  <si>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</si>
  <si>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</si>
  <si>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</si>
  <si>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</si>
  <si>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</si>
  <si>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</si>
  <si>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</si>
  <si>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</si>
  <si>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</si>
  <si>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</si>
  <si>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</si>
  <si>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</si>
  <si>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</si>
  <si>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</si>
  <si>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</si>
  <si>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</si>
  <si>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</si>
  <si>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</si>
  <si>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</si>
  <si>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</si>
  <si>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</si>
  <si>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</si>
  <si>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</si>
  <si>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</si>
  <si>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</si>
  <si>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</si>
  <si>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</si>
  <si>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</si>
  <si>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</si>
  <si>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</si>
  <si>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</si>
  <si>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</si>
  <si>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</si>
  <si>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</si>
  <si>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</si>
  <si>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</si>
  <si>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</si>
  <si>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</si>
  <si>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</si>
  <si>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</si>
  <si>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</si>
  <si>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</si>
  <si>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</si>
  <si>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</si>
  <si>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</si>
  <si>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</si>
  <si>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</si>
  <si>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</si>
  <si>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</si>
  <si>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</si>
  <si>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</si>
  <si>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</si>
  <si>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</si>
  <si>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</si>
  <si>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</si>
  <si>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</si>
  <si>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</si>
  <si>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</si>
  <si>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</si>
  <si>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</si>
  <si>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</si>
  <si>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</si>
  <si>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</si>
  <si>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</si>
  <si>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</si>
  <si>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</si>
  <si>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</si>
  <si>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</si>
  <si>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</si>
  <si>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</si>
  <si>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</si>
  <si>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</si>
  <si>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</si>
  <si>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</si>
  <si>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</si>
  <si>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</si>
  <si>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</si>
  <si>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</si>
  <si>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</si>
  <si>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</si>
  <si>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</si>
  <si>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</si>
  <si>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</si>
  <si>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</si>
  <si>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</si>
  <si>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</si>
  <si>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</si>
  <si>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</si>
  <si>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</si>
  <si>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</si>
  <si>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</si>
  <si>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</si>
  <si>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</si>
  <si>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</si>
  <si>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</si>
  <si>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</si>
  <si>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</si>
  <si>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</si>
  <si>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</si>
  <si>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</si>
  <si>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</si>
  <si>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</si>
  <si>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</si>
  <si>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</si>
  <si>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</si>
  <si>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</si>
  <si>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</si>
  <si>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</si>
  <si>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</si>
  <si>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</si>
  <si>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</si>
  <si>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</si>
  <si>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</si>
  <si>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</si>
  <si>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</si>
  <si>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</si>
  <si>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</si>
  <si>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</si>
  <si>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</si>
  <si>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</si>
  <si>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</si>
  <si>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</si>
  <si>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</si>
  <si>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</si>
  <si>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</si>
  <si>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</si>
  <si>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</si>
  <si>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</si>
  <si>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</si>
  <si>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</si>
  <si>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</si>
  <si>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</si>
  <si>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</si>
  <si>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</si>
  <si>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</si>
  <si>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</si>
  <si>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</si>
  <si>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</si>
  <si>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</si>
  <si>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</si>
  <si>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</si>
  <si>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</si>
  <si>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</si>
  <si>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</si>
  <si>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</si>
  <si>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</si>
  <si>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</si>
  <si>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</si>
  <si>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</si>
  <si>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</si>
  <si>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</si>
  <si>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</si>
  <si>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</si>
  <si>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</si>
  <si>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</si>
  <si>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</si>
  <si>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</si>
  <si>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</si>
  <si>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</si>
  <si>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</si>
  <si>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</si>
  <si>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</si>
  <si>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</si>
  <si>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</si>
  <si>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</si>
  <si>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</si>
  <si>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</si>
  <si>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</si>
  <si>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</si>
  <si>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</si>
  <si>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</si>
  <si>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</si>
  <si>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</si>
  <si>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</si>
  <si>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</si>
  <si>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</si>
  <si>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</si>
  <si>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</si>
  <si>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</si>
  <si>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</si>
  <si>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</si>
  <si>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</si>
  <si>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</si>
  <si>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</si>
  <si>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</si>
  <si>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</si>
  <si>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</si>
  <si>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</si>
  <si>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</si>
  <si>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</si>
  <si>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</si>
  <si>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</si>
  <si>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</si>
  <si>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</si>
  <si>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</si>
  <si>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</si>
  <si>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</si>
  <si>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</si>
  <si>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</si>
  <si>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</si>
  <si>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</si>
  <si>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</si>
  <si>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</si>
  <si>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</si>
  <si>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</si>
  <si>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</si>
  <si>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</si>
  <si>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</si>
  <si>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</si>
  <si>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</si>
  <si>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</si>
  <si>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</si>
  <si>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</si>
  <si>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</si>
  <si>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</si>
  <si>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</si>
  <si>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</si>
  <si>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</si>
  <si>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</si>
  <si>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</si>
  <si>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</si>
  <si>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</si>
  <si>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</si>
  <si>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</si>
  <si>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</si>
  <si>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</si>
  <si>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</si>
  <si>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</si>
  <si>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</si>
  <si>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</si>
  <si>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</si>
  <si>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</si>
  <si>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</si>
  <si>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</si>
  <si>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</si>
  <si>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</si>
  <si>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</si>
  <si>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</si>
  <si>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</si>
  <si>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</si>
  <si>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</si>
  <si>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</si>
  <si>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</si>
  <si>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</si>
  <si>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</si>
  <si>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</si>
  <si>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</si>
  <si>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</si>
  <si>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</si>
  <si>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</si>
  <si>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</si>
  <si>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</si>
  <si>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</si>
  <si>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</si>
  <si>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</si>
  <si>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</si>
  <si>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</si>
  <si>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</si>
  <si>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</si>
  <si>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</si>
  <si>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</si>
  <si>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</si>
  <si>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</si>
  <si>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</si>
  <si>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</si>
  <si>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</si>
  <si>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</si>
  <si>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</si>
  <si>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</si>
  <si>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</si>
  <si>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</si>
  <si>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</si>
  <si>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</si>
  <si>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</si>
  <si>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</si>
  <si>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</si>
  <si>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</si>
  <si>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</si>
  <si>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</si>
  <si>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</si>
  <si>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</si>
  <si>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</si>
  <si>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</si>
  <si>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</si>
  <si>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</si>
  <si>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</si>
  <si>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</si>
  <si>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</si>
  <si>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</si>
  <si>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</si>
  <si>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</si>
  <si>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</si>
  <si>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</si>
  <si>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</si>
  <si>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</si>
  <si>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</si>
  <si>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</si>
  <si>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</si>
  <si>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</si>
  <si>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</si>
  <si>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</si>
  <si>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</si>
  <si>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</si>
  <si>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</si>
  <si>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</si>
  <si>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</si>
  <si>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</si>
  <si>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</si>
  <si>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</si>
  <si>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</si>
  <si>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</si>
  <si>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</si>
  <si>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</si>
  <si>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</si>
  <si>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</si>
  <si>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</si>
  <si>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</si>
  <si>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</si>
  <si>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</si>
  <si>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</si>
  <si>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</si>
  <si>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</si>
  <si>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</si>
  <si>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</si>
  <si>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</si>
  <si>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</si>
  <si>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</si>
  <si>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</si>
  <si>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</si>
  <si>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</si>
  <si>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</si>
  <si>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</si>
  <si>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</si>
  <si>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</si>
  <si>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</si>
  <si>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</si>
  <si>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</si>
  <si>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</si>
  <si>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</si>
  <si>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</si>
  <si>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</si>
  <si>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</si>
  <si>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</si>
  <si>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</si>
  <si>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</si>
  <si>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</si>
  <si>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</si>
  <si>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</si>
  <si>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</si>
  <si>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</si>
  <si>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</si>
  <si>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</si>
  <si>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</si>
  <si>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</si>
  <si>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</si>
  <si>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</si>
  <si>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</si>
  <si>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</si>
  <si>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</si>
  <si>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</si>
  <si>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</si>
  <si>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</si>
  <si>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</si>
  <si>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</si>
  <si>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</si>
  <si>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</si>
  <si>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</si>
  <si>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</si>
  <si>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</si>
  <si>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</si>
  <si>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</si>
  <si>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</si>
  <si>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</si>
  <si>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</si>
  <si>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</si>
  <si>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</si>
  <si>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</si>
  <si>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</si>
  <si>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</si>
  <si>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</si>
  <si>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</si>
  <si>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</si>
  <si>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</si>
  <si>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</si>
  <si>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</si>
  <si>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</si>
  <si>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</si>
  <si>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</si>
  <si>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</si>
  <si>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</si>
  <si>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</si>
  <si>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</si>
  <si>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</si>
  <si>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</si>
  <si>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</si>
  <si>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</si>
  <si>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</si>
  <si>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</si>
  <si>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</si>
  <si>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</si>
  <si>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</si>
  <si>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</si>
  <si>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</si>
  <si>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</si>
  <si>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</si>
  <si>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</si>
  <si>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</si>
  <si>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</si>
  <si>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</si>
  <si>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</si>
  <si>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</si>
  <si>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</si>
  <si>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</si>
  <si>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</si>
  <si>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</si>
  <si>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</si>
  <si>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</si>
  <si>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</si>
  <si>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</si>
  <si>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</si>
  <si>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</si>
  <si>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</si>
  <si>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</si>
  <si>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</si>
  <si>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</si>
  <si>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</si>
  <si>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</si>
  <si>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</si>
  <si>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</si>
  <si>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</si>
  <si>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</si>
  <si>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</si>
  <si>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</si>
  <si>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</si>
  <si>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</si>
  <si>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</si>
  <si>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</si>
  <si>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</si>
  <si>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</si>
  <si>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</si>
  <si>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</si>
  <si>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</si>
  <si>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</si>
  <si>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</si>
  <si>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</si>
  <si>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</si>
  <si>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</si>
  <si>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</si>
  <si>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</si>
  <si>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</si>
  <si>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</si>
  <si>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</si>
  <si>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</si>
  <si>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</si>
  <si>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</si>
  <si>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</si>
  <si>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</si>
  <si>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</si>
  <si>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</si>
  <si>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</si>
  <si>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</si>
  <si>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</si>
  <si>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</si>
  <si>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</si>
  <si>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</si>
  <si>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</si>
  <si>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</si>
  <si>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</si>
  <si>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</si>
  <si>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</si>
  <si>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</si>
  <si>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</si>
  <si>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</si>
  <si>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</si>
  <si>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</si>
  <si>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</si>
  <si>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</si>
  <si>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</si>
  <si>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</si>
  <si>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</si>
  <si>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</si>
  <si>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</si>
  <si>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</si>
  <si>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</si>
  <si>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</si>
  <si>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</si>
  <si>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</si>
  <si>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</si>
  <si>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</si>
  <si>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</si>
  <si>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</si>
  <si>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</si>
  <si>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</si>
  <si>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</si>
  <si>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</si>
  <si>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</si>
  <si>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</si>
  <si>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</si>
  <si>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</si>
  <si>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</si>
  <si>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</si>
  <si>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</si>
  <si>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</si>
  <si>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</si>
  <si>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</si>
  <si>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</si>
  <si>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</si>
  <si>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</si>
  <si>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</si>
  <si>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</si>
  <si>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</si>
  <si>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</si>
  <si>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</si>
  <si>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</si>
  <si>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</si>
  <si>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</si>
  <si>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</si>
  <si>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</si>
  <si>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</si>
  <si>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</si>
  <si>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</si>
  <si>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</si>
  <si>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</si>
  <si>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</si>
  <si>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</si>
  <si>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</si>
  <si>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</si>
  <si>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</si>
  <si>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</si>
  <si>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</si>
  <si>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</si>
  <si>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</si>
  <si>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</si>
  <si>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</si>
  <si>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</si>
  <si>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</si>
  <si>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</si>
  <si>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</si>
  <si>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</si>
  <si>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</si>
  <si>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</si>
  <si>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</si>
  <si>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</si>
  <si>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</si>
  <si>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</si>
  <si>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</si>
  <si>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</si>
  <si>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</si>
  <si>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</si>
  <si>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</si>
  <si>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</si>
  <si>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</si>
  <si>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</si>
  <si>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</si>
  <si>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</si>
  <si>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</si>
  <si>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</si>
  <si>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</si>
  <si>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</si>
  <si>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</si>
  <si>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</si>
  <si>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</si>
  <si>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</si>
  <si>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</si>
  <si>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</si>
  <si>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</si>
  <si>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</si>
  <si>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</si>
  <si>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</si>
  <si>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</si>
  <si>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</si>
  <si>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</si>
  <si>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</si>
  <si>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</si>
  <si>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</si>
  <si>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</si>
  <si>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</si>
  <si>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</si>
  <si>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</si>
  <si>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</si>
  <si>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</si>
  <si>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</si>
  <si>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</si>
  <si>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</si>
  <si>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</si>
  <si>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</si>
  <si>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</si>
  <si>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</si>
  <si>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</si>
  <si>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</si>
  <si>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</si>
  <si>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</si>
  <si>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</si>
  <si>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</si>
  <si>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</si>
  <si>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</si>
  <si>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</si>
  <si>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</si>
  <si>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</si>
  <si>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</si>
  <si>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</si>
  <si>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</si>
  <si>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</si>
  <si>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</si>
  <si>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</si>
  <si>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</si>
  <si>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</si>
  <si>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</si>
  <si>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</si>
  <si>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</si>
  <si>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</si>
  <si>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</si>
  <si>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</si>
  <si>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</si>
  <si>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</si>
  <si>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</si>
  <si>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</si>
  <si>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</si>
  <si>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</si>
  <si>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</si>
  <si>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</si>
  <si>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</si>
  <si>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</si>
  <si>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</si>
  <si>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</si>
  <si>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</si>
  <si>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</si>
  <si>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</si>
  <si>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</si>
  <si>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</si>
  <si>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</si>
  <si>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</si>
  <si>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</si>
  <si>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</si>
  <si>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</si>
  <si>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</si>
  <si>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</si>
  <si>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</si>
  <si>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</si>
  <si>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</si>
  <si>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</si>
  <si>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</si>
  <si>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</si>
  <si>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</si>
  <si>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</si>
  <si>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</si>
  <si>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</si>
  <si>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</si>
  <si>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</si>
  <si>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</si>
  <si>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</si>
  <si>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</si>
  <si>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</si>
  <si>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</si>
  <si>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</si>
  <si>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</si>
  <si>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</si>
  <si>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</si>
  <si>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</si>
  <si>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</si>
  <si>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</si>
  <si>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</si>
  <si>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</si>
  <si>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</si>
  <si>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</si>
  <si>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</si>
  <si>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</si>
  <si>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</si>
  <si>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</si>
  <si>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</si>
  <si>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</si>
  <si>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</si>
  <si>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</si>
  <si>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</si>
  <si>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</si>
  <si>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</si>
  <si>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</si>
  <si>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</si>
  <si>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</si>
  <si>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</si>
  <si>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</si>
  <si>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</si>
  <si>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</si>
  <si>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</si>
  <si>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</si>
  <si>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</si>
  <si>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</si>
  <si>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</si>
  <si>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</si>
  <si>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</si>
  <si>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</si>
  <si>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</si>
  <si>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</si>
  <si>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</si>
  <si>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</si>
  <si>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</si>
  <si>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</si>
  <si>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</si>
  <si>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</si>
  <si>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</si>
  <si>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</si>
  <si>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</si>
  <si>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</si>
  <si>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</si>
  <si>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</si>
  <si>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</si>
  <si>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</si>
  <si>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</si>
  <si>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</si>
  <si>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</si>
  <si>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</si>
  <si>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</si>
  <si>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</si>
  <si>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</si>
  <si>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</si>
  <si>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</si>
  <si>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</si>
  <si>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</si>
  <si>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</si>
  <si>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</si>
  <si>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</si>
  <si>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</si>
  <si>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</si>
  <si>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</si>
  <si>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</si>
  <si>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</si>
  <si>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</si>
  <si>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</si>
  <si>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</si>
  <si>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</si>
  <si>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</si>
  <si>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</si>
  <si>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</si>
  <si>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</si>
  <si>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</si>
  <si>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</si>
  <si>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</si>
  <si>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</si>
  <si>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</si>
  <si>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</si>
  <si>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</si>
  <si>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</si>
  <si>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</si>
  <si>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</si>
  <si>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</si>
  <si>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</si>
  <si>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</si>
  <si>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</si>
  <si>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</si>
  <si>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</si>
  <si>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</si>
  <si>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</si>
  <si>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</si>
  <si>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</si>
  <si>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</si>
  <si>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</si>
  <si>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</si>
  <si>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</si>
  <si>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</si>
  <si>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</si>
  <si>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</si>
  <si>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</si>
  <si>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</si>
  <si>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</si>
  <si>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</si>
  <si>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</si>
  <si>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</si>
  <si>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</si>
  <si>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</si>
  <si>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</si>
  <si>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</si>
  <si>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</si>
  <si>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</si>
  <si>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</si>
  <si>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</si>
  <si>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</si>
  <si>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</si>
  <si>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</si>
  <si>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</si>
  <si>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</si>
  <si>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</si>
  <si>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</si>
  <si>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</si>
  <si>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</si>
  <si>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</si>
  <si>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</si>
  <si>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</si>
  <si>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</si>
  <si>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</si>
  <si>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</si>
  <si>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</si>
  <si>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</si>
  <si>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</si>
  <si>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</si>
  <si>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</si>
  <si>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</si>
  <si>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</si>
  <si>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</si>
  <si>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</si>
  <si>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</si>
  <si>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</si>
  <si>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</si>
  <si>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</si>
  <si>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</si>
  <si>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</si>
  <si>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</si>
  <si>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</si>
  <si>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</si>
  <si>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</si>
  <si>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</si>
  <si>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</si>
  <si>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</si>
  <si>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</si>
  <si>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</si>
  <si>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</si>
  <si>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</si>
  <si>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</si>
  <si>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</si>
  <si>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</si>
  <si>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</si>
  <si>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</si>
  <si>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</si>
  <si>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</si>
  <si>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</si>
  <si>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</si>
  <si>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</si>
  <si>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</si>
  <si>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</si>
  <si>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</si>
  <si>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</si>
  <si>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</si>
  <si>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</si>
  <si>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</si>
  <si>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</si>
  <si>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</si>
  <si>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</si>
  <si>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</si>
  <si>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</si>
  <si>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</si>
  <si>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</si>
  <si>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</si>
  <si>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</si>
  <si>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</si>
  <si>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</si>
  <si>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</si>
  <si>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</si>
  <si>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</si>
  <si>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</si>
  <si>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</si>
  <si>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</si>
  <si>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</si>
  <si>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</si>
  <si>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</si>
  <si>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</si>
  <si>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</si>
  <si>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</si>
  <si>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</si>
  <si>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</si>
  <si>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</si>
  <si>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</si>
  <si>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</si>
  <si>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</si>
  <si>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</si>
  <si>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</si>
  <si>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</si>
  <si>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</si>
  <si>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</si>
  <si>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</si>
  <si>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</si>
  <si>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</si>
  <si>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</si>
  <si>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</si>
  <si>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</si>
  <si>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</si>
  <si>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</si>
  <si>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</si>
  <si>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</si>
  <si>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</si>
  <si>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</si>
  <si>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</si>
  <si>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</si>
  <si>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</si>
  <si>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</si>
  <si>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</si>
  <si>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</si>
  <si>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</si>
  <si>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</si>
  <si>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</si>
  <si>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</si>
  <si>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</si>
  <si>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</si>
  <si>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</si>
  <si>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</si>
  <si>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</si>
  <si>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</si>
  <si>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</si>
  <si>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</si>
  <si>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</si>
  <si>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</si>
  <si>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</si>
  <si>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</si>
  <si>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</si>
  <si>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</si>
  <si>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</si>
  <si>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</si>
  <si>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</si>
  <si>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</si>
  <si>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</si>
  <si>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</si>
  <si>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</si>
  <si>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</si>
  <si>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</si>
  <si>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</si>
  <si>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</si>
  <si>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</si>
  <si>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</si>
  <si>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</si>
  <si>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</si>
  <si>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</si>
  <si>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</si>
  <si>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</si>
  <si>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</si>
  <si>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</si>
  <si>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</si>
  <si>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</si>
  <si>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</si>
  <si>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</si>
  <si>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</si>
  <si>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</si>
  <si>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</si>
  <si>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</si>
  <si>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</si>
  <si>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</si>
  <si>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</si>
  <si>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</si>
  <si>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</si>
  <si>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</si>
  <si>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</si>
  <si>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</si>
  <si>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</si>
  <si>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</si>
  <si>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</si>
  <si>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</si>
  <si>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</si>
  <si>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</si>
  <si>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</si>
  <si>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</si>
  <si>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</si>
  <si>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</si>
  <si>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</si>
  <si>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</si>
  <si>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</si>
  <si>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</si>
  <si>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</si>
  <si>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</si>
  <si>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</si>
  <si>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</si>
  <si>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</si>
  <si>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</si>
  <si>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</si>
  <si>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</si>
  <si>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</si>
  <si>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</si>
  <si>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</si>
  <si>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</si>
  <si>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</si>
  <si>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</si>
  <si>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</si>
  <si>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</si>
  <si>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</si>
  <si>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</si>
  <si>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</si>
  <si>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</si>
  <si>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</si>
  <si>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</si>
  <si>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</si>
  <si>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</si>
  <si>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</si>
  <si>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</si>
  <si>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</si>
  <si>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</si>
  <si>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</si>
  <si>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</si>
  <si>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</si>
  <si>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</si>
  <si>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</si>
  <si>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</si>
  <si>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</si>
  <si>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</si>
  <si>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</si>
  <si>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</si>
  <si>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</si>
  <si>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</si>
  <si>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</si>
  <si>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</si>
  <si>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</si>
  <si>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</si>
  <si>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</si>
  <si>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</si>
  <si>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</si>
  <si>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</si>
  <si>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</si>
  <si>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</si>
  <si>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</si>
  <si>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</si>
  <si>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</si>
  <si>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</si>
  <si>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</si>
  <si>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</si>
  <si>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</si>
  <si>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</si>
  <si>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</si>
  <si>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</si>
  <si>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</si>
  <si>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</si>
  <si>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</si>
  <si>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</si>
  <si>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</si>
  <si>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</si>
  <si>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</si>
  <si>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</si>
  <si>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</si>
  <si>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</si>
  <si>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</si>
  <si>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</si>
  <si>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</si>
  <si>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</si>
  <si>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</si>
  <si>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</si>
  <si>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</si>
  <si>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</si>
  <si>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</si>
  <si>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</si>
  <si>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</si>
  <si>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</si>
  <si>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</si>
  <si>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</si>
  <si>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</si>
  <si>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</si>
  <si>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</si>
  <si>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</si>
  <si>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</si>
  <si>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</si>
  <si>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</si>
  <si>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</si>
  <si>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</si>
  <si>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</si>
  <si>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</si>
  <si>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</si>
  <si>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</si>
  <si>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</si>
  <si>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</si>
  <si>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</si>
  <si>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</si>
  <si>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</si>
  <si>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</si>
  <si>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</si>
  <si>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</si>
  <si>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</si>
  <si>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</si>
  <si>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</si>
  <si>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</si>
  <si>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</si>
  <si>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</si>
  <si>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</si>
  <si>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</si>
  <si>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</si>
  <si>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</si>
  <si>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</si>
  <si>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</si>
  <si>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</si>
  <si>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</si>
  <si>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</si>
  <si>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</si>
  <si>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</si>
  <si>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</si>
  <si>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</si>
  <si>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</si>
  <si>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</si>
  <si>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</si>
  <si>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</si>
  <si>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</si>
  <si>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</si>
  <si>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</si>
  <si>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</si>
  <si>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</si>
  <si>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</si>
  <si>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</si>
  <si>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</si>
  <si>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</si>
  <si>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</si>
  <si>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</si>
  <si>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</si>
  <si>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</si>
  <si>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</si>
  <si>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</si>
  <si>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</si>
  <si>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</si>
  <si>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</si>
  <si>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</si>
  <si>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</si>
  <si>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</si>
  <si>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</si>
  <si>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</si>
  <si>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</si>
  <si>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</si>
  <si>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</si>
  <si>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</si>
  <si>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</si>
  <si>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</si>
  <si>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</si>
  <si>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</si>
  <si>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</si>
  <si>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</si>
  <si>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</si>
  <si>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</si>
  <si>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</si>
  <si>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</si>
  <si>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</si>
  <si>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</si>
  <si>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</si>
  <si>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</si>
  <si>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</si>
  <si>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</si>
  <si>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</si>
  <si>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</si>
  <si>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</si>
  <si>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</si>
  <si>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</si>
  <si>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</si>
  <si>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</si>
  <si>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</si>
  <si>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</si>
  <si>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</si>
  <si>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</si>
  <si>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</si>
  <si>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</si>
  <si>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</si>
  <si>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</si>
  <si>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</si>
  <si>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</si>
  <si>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</si>
  <si>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</si>
  <si>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</si>
  <si>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</si>
  <si>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</si>
  <si>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</si>
  <si>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</si>
  <si>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</si>
  <si>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</si>
  <si>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</si>
  <si>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</si>
  <si>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</si>
  <si>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</si>
  <si>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</si>
  <si>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</si>
  <si>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</si>
  <si>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</si>
  <si>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</si>
  <si>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</si>
  <si>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</si>
  <si>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</si>
  <si>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</si>
  <si>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</si>
  <si>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</si>
  <si>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</si>
  <si>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</si>
  <si>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</si>
  <si>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</si>
  <si>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</si>
  <si>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</si>
  <si>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</si>
  <si>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</si>
  <si>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</si>
  <si>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</si>
  <si>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</si>
  <si>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</si>
  <si>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</si>
  <si>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</si>
  <si>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</si>
  <si>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</si>
  <si>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</si>
  <si>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</si>
  <si>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</si>
  <si>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</si>
  <si>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</si>
  <si>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</si>
  <si>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</si>
  <si>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</si>
  <si>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</si>
  <si>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</si>
  <si>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</si>
  <si>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</si>
  <si>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</si>
  <si>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</si>
  <si>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</si>
  <si>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</si>
  <si>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</si>
  <si>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</si>
  <si>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</si>
  <si>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</si>
  <si>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</si>
  <si>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</si>
  <si>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</si>
  <si>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</si>
  <si>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</si>
  <si>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</si>
  <si>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</si>
  <si>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</si>
  <si>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</si>
  <si>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</si>
  <si>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</si>
  <si>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</si>
  <si>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</si>
  <si>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</si>
  <si>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</si>
  <si>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</si>
  <si>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</si>
  <si>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</si>
  <si>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</si>
  <si>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</si>
  <si>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</si>
  <si>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</si>
  <si>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</si>
  <si>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</si>
  <si>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</si>
  <si>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</si>
  <si>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</si>
  <si>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</si>
  <si>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</si>
  <si>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</si>
  <si>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</si>
  <si>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</si>
  <si>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</si>
  <si>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</si>
  <si>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</si>
  <si>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</si>
  <si>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</si>
  <si>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</si>
  <si>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</si>
  <si>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</si>
  <si>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</si>
  <si>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</si>
  <si>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</si>
  <si>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</si>
  <si>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</si>
  <si>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</si>
  <si>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</si>
  <si>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</si>
  <si>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</si>
  <si>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</si>
  <si>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</si>
  <si>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</si>
  <si>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</si>
  <si>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</si>
  <si>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</si>
  <si>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</si>
  <si>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</si>
  <si>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</si>
  <si>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</si>
  <si>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</si>
  <si>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</si>
  <si>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</si>
  <si>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</si>
  <si>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</si>
  <si>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</si>
  <si>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</si>
  <si>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</si>
  <si>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</si>
  <si>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</si>
  <si>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</si>
  <si>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</si>
  <si>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</si>
  <si>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</si>
  <si>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</si>
  <si>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</si>
  <si>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</si>
  <si>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</si>
  <si>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</si>
  <si>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</si>
  <si>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</si>
  <si>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</si>
  <si>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</si>
  <si>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</si>
  <si>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</si>
  <si>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</si>
  <si>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</si>
  <si>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</si>
  <si>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</si>
  <si>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</si>
  <si>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</si>
  <si>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</si>
  <si>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</si>
  <si>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</si>
  <si>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</si>
  <si>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</si>
  <si>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</si>
  <si>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</si>
  <si>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</si>
  <si>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</si>
  <si>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</si>
  <si>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</si>
  <si>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</si>
  <si>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</si>
  <si>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</si>
  <si>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</si>
  <si>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</si>
  <si>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</si>
  <si>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</si>
  <si>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</si>
  <si>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</si>
  <si>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</si>
  <si>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</si>
  <si>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</si>
  <si>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</si>
  <si>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</si>
  <si>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</si>
  <si>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</si>
  <si>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</si>
  <si>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</si>
  <si>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</si>
  <si>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</si>
  <si>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</si>
  <si>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</si>
  <si>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</si>
  <si>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</si>
  <si>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</si>
  <si>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</si>
  <si>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</si>
  <si>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</si>
  <si>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</si>
  <si>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</si>
  <si>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</si>
  <si>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</si>
  <si>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</si>
  <si>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</si>
  <si>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</si>
  <si>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</si>
  <si>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</si>
  <si>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</si>
  <si>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</si>
  <si>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</si>
  <si>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</si>
  <si>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</si>
  <si>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</si>
  <si>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</si>
  <si>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</si>
  <si>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</si>
  <si>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</si>
  <si>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</si>
  <si>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</si>
  <si>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</si>
  <si>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</si>
  <si>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</si>
  <si>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</si>
  <si>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</si>
  <si>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</si>
  <si>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</si>
  <si>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</si>
  <si>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</si>
  <si>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</si>
  <si>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</si>
  <si>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</si>
  <si>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</si>
  <si>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</si>
  <si>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</si>
  <si>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</si>
  <si>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</si>
  <si>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</si>
  <si>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</si>
  <si>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</si>
  <si>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</si>
  <si>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</si>
  <si>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</si>
  <si>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</si>
  <si>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</si>
  <si>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</si>
  <si>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</si>
  <si>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</si>
  <si>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</si>
  <si>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</si>
  <si>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</si>
  <si>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</si>
  <si>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</si>
  <si>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</si>
  <si>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</si>
  <si>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</si>
  <si>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</si>
  <si>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</si>
  <si>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</si>
  <si>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</si>
  <si>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</si>
  <si>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</si>
  <si>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</si>
  <si>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</si>
  <si>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</si>
  <si>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</si>
  <si>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</si>
  <si>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</si>
  <si>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</si>
  <si>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</si>
  <si>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</si>
  <si>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</si>
  <si>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</si>
  <si>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</si>
  <si>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</si>
  <si>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</si>
  <si>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</si>
  <si>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</si>
  <si>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</si>
  <si>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</si>
  <si>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</si>
  <si>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</si>
  <si>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</si>
  <si>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</si>
  <si>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</si>
  <si>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</si>
  <si>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</si>
  <si>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</si>
  <si>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</si>
  <si>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</si>
  <si>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</si>
  <si>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</si>
  <si>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</si>
  <si>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</si>
  <si>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</si>
  <si>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</si>
  <si>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</si>
  <si>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</si>
  <si>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</si>
  <si>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</si>
  <si>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</si>
  <si>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</si>
  <si>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</si>
  <si>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</si>
  <si>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</si>
  <si>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</si>
  <si>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</si>
  <si>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</si>
  <si>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</si>
  <si>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</si>
  <si>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</si>
  <si>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</si>
  <si>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</si>
  <si>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</si>
  <si>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</si>
  <si>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</si>
  <si>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</si>
  <si>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</si>
  <si>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</si>
  <si>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</si>
  <si>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</si>
  <si>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</si>
  <si>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</si>
  <si>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</si>
  <si>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</si>
  <si>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</si>
  <si>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</si>
  <si>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</si>
  <si>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</si>
  <si>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</si>
  <si>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</si>
  <si>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</si>
  <si>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</si>
  <si>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</si>
  <si>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</si>
  <si>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</si>
  <si>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</si>
  <si>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</si>
  <si>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</si>
  <si>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</si>
  <si>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</si>
  <si>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</si>
  <si>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</si>
  <si>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</si>
  <si>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</si>
  <si>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</si>
  <si>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</si>
  <si>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</si>
  <si>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</si>
  <si>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</si>
  <si>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</si>
  <si>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</si>
  <si>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</si>
  <si>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</si>
  <si>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</si>
  <si>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</si>
  <si>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</si>
  <si>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</si>
  <si>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</si>
  <si>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</si>
  <si>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</si>
  <si>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</si>
  <si>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</si>
  <si>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</si>
  <si>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</si>
  <si>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</si>
  <si>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</si>
  <si>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</si>
  <si>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</si>
  <si>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</si>
  <si>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</si>
  <si>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</si>
  <si>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</si>
  <si>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</si>
  <si>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</si>
  <si>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</si>
  <si>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</si>
  <si>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</si>
  <si>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</si>
  <si>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</si>
  <si>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</si>
  <si>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</si>
  <si>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</si>
  <si>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</si>
  <si>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</si>
  <si>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</si>
  <si>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</si>
  <si>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</si>
  <si>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</si>
  <si>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</si>
  <si>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</si>
  <si>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</si>
  <si>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</si>
  <si>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</si>
  <si>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</si>
  <si>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</si>
  <si>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</si>
  <si>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</si>
  <si>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</si>
  <si>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</si>
  <si>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</si>
  <si>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</si>
  <si>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</si>
  <si>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</si>
  <si>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</si>
  <si>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</si>
  <si>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</si>
  <si>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</si>
  <si>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</si>
  <si>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</si>
  <si>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</si>
  <si>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</si>
  <si>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</si>
  <si>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</si>
  <si>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</si>
  <si>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</si>
  <si>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</si>
  <si>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</si>
  <si>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</si>
  <si>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</si>
  <si>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</si>
  <si>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</si>
  <si>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</si>
  <si>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</si>
  <si>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</si>
  <si>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</si>
  <si>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</si>
  <si>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</si>
  <si>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</si>
  <si>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</si>
  <si>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</si>
  <si>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</si>
  <si>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</si>
  <si>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</si>
  <si>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</si>
  <si>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</si>
  <si>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</si>
  <si>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</si>
  <si>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</si>
  <si>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</si>
  <si>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</si>
  <si>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</si>
  <si>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</si>
  <si>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</si>
  <si>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</si>
  <si>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</si>
  <si>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</si>
  <si>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</si>
  <si>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</si>
  <si>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</si>
  <si>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</si>
  <si>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</si>
  <si>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</si>
  <si>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</si>
  <si>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</si>
  <si>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</si>
  <si>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</si>
  <si>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</si>
  <si>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</si>
  <si>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</si>
  <si>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</si>
  <si>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</si>
  <si>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</si>
  <si>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</si>
  <si>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</si>
  <si>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</si>
  <si>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</si>
  <si>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</si>
  <si>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</si>
  <si>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</si>
  <si>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</si>
  <si>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</si>
  <si>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</si>
  <si>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</si>
  <si>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</si>
  <si>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</si>
  <si>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</si>
  <si>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</si>
  <si>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</si>
  <si>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</si>
  <si>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</si>
  <si>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</si>
  <si>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</si>
  <si>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</si>
  <si>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</si>
  <si>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</si>
  <si>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</si>
  <si>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</si>
  <si>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</si>
  <si>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</si>
  <si>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</si>
  <si>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</si>
  <si>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</si>
  <si>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</si>
  <si>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</si>
  <si>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</si>
  <si>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</si>
  <si>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</si>
  <si>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</si>
  <si>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</si>
  <si>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</si>
  <si>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</si>
  <si>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</si>
  <si>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</si>
  <si>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</si>
  <si>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</si>
  <si>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</si>
  <si>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</si>
  <si>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</si>
  <si>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</si>
  <si>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</si>
  <si>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</si>
  <si>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</si>
  <si>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</si>
  <si>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</si>
  <si>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</si>
  <si>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</si>
  <si>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</si>
  <si>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</si>
  <si>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</si>
  <si>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</si>
  <si>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</si>
  <si>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</si>
  <si>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</si>
  <si>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</si>
  <si>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</si>
  <si>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</si>
  <si>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</si>
  <si>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</si>
  <si>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</si>
  <si>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</si>
  <si>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</si>
  <si>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</si>
  <si>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</si>
  <si>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</si>
  <si>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</si>
  <si>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</si>
  <si>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</si>
  <si>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</si>
  <si>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</si>
  <si>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</si>
  <si>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</si>
  <si>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</si>
  <si>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</si>
  <si>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</si>
  <si>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</si>
  <si>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</si>
  <si>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</si>
  <si>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</si>
  <si>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</si>
  <si>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</si>
  <si>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</si>
  <si>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</si>
  <si>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</si>
  <si>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</si>
  <si>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</si>
  <si>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</si>
  <si>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</si>
  <si>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</si>
  <si>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</si>
  <si>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</si>
  <si>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</si>
  <si>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</si>
  <si>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</si>
  <si>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</si>
  <si>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</si>
  <si>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</si>
  <si>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</si>
  <si>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</si>
  <si>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</si>
  <si>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</si>
  <si>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</si>
  <si>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</si>
  <si>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</si>
  <si>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</si>
  <si>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</si>
  <si>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</si>
  <si>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</si>
  <si>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</si>
  <si>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</si>
  <si>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</si>
  <si>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</si>
  <si>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</si>
  <si>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</si>
  <si>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</si>
  <si>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</si>
  <si>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</si>
  <si>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</si>
  <si>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</si>
  <si>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</si>
  <si>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</si>
  <si>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</si>
  <si>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</si>
  <si>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</si>
  <si>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</si>
  <si>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</si>
  <si>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</si>
  <si>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</si>
  <si>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</si>
  <si>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</si>
  <si>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</si>
  <si>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</si>
  <si>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</si>
  <si>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</si>
  <si>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</si>
  <si>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</si>
  <si>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</si>
  <si>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</si>
  <si>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</si>
  <si>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</si>
  <si>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</si>
  <si>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</si>
  <si>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</si>
  <si>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</si>
  <si>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</si>
  <si>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</si>
  <si>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</si>
  <si>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</si>
  <si>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</si>
  <si>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</si>
  <si>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</si>
  <si>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</si>
  <si>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</si>
  <si>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</si>
  <si>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</si>
  <si>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</si>
  <si>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</si>
  <si>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</si>
  <si>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</si>
  <si>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</si>
  <si>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</si>
  <si>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</si>
  <si>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</si>
  <si>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</si>
  <si>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</si>
  <si>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</si>
  <si>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</si>
  <si>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</si>
  <si>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</si>
  <si>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</si>
  <si>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</si>
  <si>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</si>
  <si>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</si>
  <si>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</si>
  <si>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</si>
  <si>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</si>
  <si>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</si>
  <si>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</si>
  <si>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</si>
  <si>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</si>
  <si>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</si>
  <si>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</si>
  <si>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</si>
  <si>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</si>
  <si>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</si>
  <si>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</si>
  <si>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</si>
  <si>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</si>
  <si>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</si>
  <si>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</si>
  <si>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</si>
  <si>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</si>
  <si>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</si>
  <si>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</si>
  <si>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</si>
  <si>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</si>
  <si>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</si>
  <si>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</si>
  <si>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</si>
  <si>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</si>
  <si>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</si>
  <si>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</si>
  <si>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</si>
  <si>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</si>
  <si>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</si>
  <si>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</si>
  <si>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</si>
  <si>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</si>
  <si>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</si>
  <si>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</si>
  <si>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</si>
  <si>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</si>
  <si>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</si>
  <si>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</si>
  <si>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</si>
  <si>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</si>
  <si>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</si>
  <si>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</si>
  <si>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</si>
  <si>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</si>
  <si>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</si>
  <si>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</si>
  <si>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</si>
  <si>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</si>
  <si>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</si>
  <si>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</si>
  <si>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</si>
  <si>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</si>
  <si>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</si>
  <si>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</si>
  <si>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</si>
  <si>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</si>
  <si>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</si>
  <si>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</si>
  <si>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</si>
  <si>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</si>
  <si>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</si>
  <si>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</si>
  <si>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</si>
  <si>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</si>
  <si>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</si>
  <si>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</si>
  <si>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</si>
  <si>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</si>
  <si>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</si>
  <si>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</si>
  <si>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</si>
  <si>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</si>
  <si>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</si>
  <si>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</si>
  <si>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</si>
  <si>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</si>
  <si>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</si>
  <si>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</si>
  <si>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</si>
  <si>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</si>
  <si>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</si>
  <si>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</si>
  <si>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</si>
  <si>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</si>
  <si>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</si>
  <si>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</si>
  <si>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</si>
  <si>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</si>
  <si>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</si>
  <si>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</si>
  <si>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</si>
  <si>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</si>
  <si>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</si>
  <si>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</si>
  <si>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</si>
  <si>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</si>
  <si>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</si>
  <si>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</si>
  <si>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</si>
  <si>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</si>
  <si>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</si>
  <si>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</si>
  <si>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</si>
  <si>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</si>
  <si>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</si>
  <si>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</si>
  <si>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</si>
  <si>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</si>
  <si>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</si>
  <si>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</si>
  <si>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</si>
  <si>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</si>
  <si>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</si>
  <si>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</si>
  <si>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</si>
  <si>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</si>
  <si>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</si>
  <si>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</si>
  <si>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</si>
  <si>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</si>
  <si>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</si>
  <si>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</si>
  <si>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</si>
  <si>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</si>
  <si>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</si>
  <si>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</si>
  <si>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</si>
  <si>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</si>
  <si>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</si>
  <si>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</si>
  <si>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</si>
  <si>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</si>
  <si>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</si>
  <si>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</si>
  <si>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</si>
  <si>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</si>
  <si>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</si>
  <si>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</si>
  <si>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</si>
  <si>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</si>
  <si>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</si>
  <si>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</si>
  <si>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</si>
  <si>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</si>
  <si>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</si>
  <si>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</si>
  <si>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</si>
  <si>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</si>
  <si>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</si>
  <si>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</si>
  <si>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</si>
  <si>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</si>
  <si>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</si>
  <si>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</si>
  <si>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</si>
  <si>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</si>
  <si>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</si>
  <si>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</si>
  <si>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</si>
  <si>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</si>
  <si>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</si>
  <si>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</si>
  <si>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</si>
  <si>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</si>
  <si>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</si>
  <si>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</si>
  <si>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</si>
  <si>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</si>
  <si>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</si>
  <si>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</si>
  <si>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</si>
  <si>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</si>
  <si>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</si>
  <si>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</si>
  <si>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</si>
  <si>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</si>
  <si>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</si>
  <si>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</si>
  <si>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</si>
  <si>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</si>
  <si>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</si>
  <si>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</si>
  <si>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</si>
  <si>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</si>
  <si>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</si>
  <si>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</si>
  <si>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</si>
  <si>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</si>
  <si>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</si>
  <si>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</si>
  <si>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</si>
  <si>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</si>
  <si>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</si>
  <si>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</si>
  <si>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</si>
  <si>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</si>
  <si>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</si>
  <si>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</si>
  <si>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</si>
  <si>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</si>
  <si>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</si>
  <si>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</si>
  <si>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</si>
  <si>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</si>
  <si>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</si>
  <si>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</si>
  <si>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</si>
  <si>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</si>
  <si>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</si>
  <si>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</si>
  <si>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</si>
  <si>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</si>
  <si>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</si>
  <si>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</si>
  <si>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</si>
  <si>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</si>
  <si>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</si>
  <si>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</si>
  <si>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</si>
  <si>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</si>
  <si>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</si>
  <si>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</si>
  <si>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</si>
  <si>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</si>
  <si>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</si>
  <si>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</si>
  <si>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</si>
  <si>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</si>
  <si>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</si>
  <si>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</si>
  <si>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</si>
  <si>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</si>
  <si>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</si>
  <si>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</si>
  <si>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</si>
  <si>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</si>
  <si>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</si>
  <si>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</si>
  <si>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</si>
  <si>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</si>
  <si>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</si>
  <si>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</si>
  <si>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</si>
  <si>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</si>
  <si>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</si>
  <si>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</si>
  <si>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</si>
  <si>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</si>
  <si>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</si>
  <si>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</si>
  <si>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</si>
  <si>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</si>
  <si>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</si>
  <si>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</si>
  <si>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</si>
  <si>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</si>
  <si>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</si>
  <si>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</si>
  <si>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</si>
  <si>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</si>
  <si>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</si>
  <si>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</si>
  <si>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</si>
  <si>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</si>
  <si>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</si>
  <si>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</si>
  <si>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</si>
  <si>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</si>
  <si>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</si>
  <si>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</si>
  <si>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</si>
  <si>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</si>
  <si>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</si>
  <si>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</si>
  <si>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</si>
  <si>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</si>
  <si>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</si>
  <si>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</si>
  <si>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</si>
  <si>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</si>
  <si>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</si>
  <si>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</si>
  <si>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</si>
  <si>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</si>
  <si>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</si>
  <si>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</si>
  <si>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</si>
  <si>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</si>
  <si>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</si>
  <si>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</si>
  <si>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</si>
  <si>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</si>
  <si>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</si>
  <si>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</si>
  <si>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</si>
  <si>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</si>
  <si>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</si>
  <si>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</si>
  <si>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</si>
  <si>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</si>
  <si>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</si>
  <si>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</si>
  <si>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</si>
  <si>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</si>
  <si>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</si>
  <si>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</si>
  <si>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</si>
  <si>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</si>
  <si>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</si>
  <si>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</si>
  <si>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</si>
  <si>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</si>
  <si>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</si>
  <si>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</si>
  <si>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</si>
  <si>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</si>
  <si>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</si>
  <si>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</si>
  <si>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</si>
  <si>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</si>
  <si>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</si>
  <si>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</si>
  <si>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</si>
  <si>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</si>
  <si>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</si>
  <si>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</si>
  <si>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</si>
  <si>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</si>
  <si>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</si>
  <si>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</si>
  <si>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</si>
  <si>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</si>
  <si>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</si>
  <si>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</si>
  <si>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</si>
  <si>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</si>
  <si>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</si>
  <si>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</si>
  <si>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</si>
  <si>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</si>
  <si>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</si>
  <si>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</si>
  <si>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</si>
  <si>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</si>
  <si>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</si>
  <si>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</si>
  <si>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</si>
  <si>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</si>
  <si>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</si>
  <si>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</si>
  <si>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</si>
  <si>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</si>
  <si>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</si>
  <si>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</si>
  <si>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</si>
  <si>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</si>
  <si>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</si>
  <si>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</si>
  <si>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</si>
  <si>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</si>
  <si>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</si>
  <si>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</si>
  <si>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</si>
  <si>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</si>
  <si>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</si>
  <si>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</si>
  <si>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</si>
  <si>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</si>
  <si>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</si>
  <si>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</si>
  <si>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</si>
  <si>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</si>
  <si>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</si>
  <si>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</si>
  <si>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</si>
  <si>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</si>
  <si>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</si>
  <si>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</si>
  <si>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</si>
  <si>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</si>
  <si>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</si>
  <si>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</si>
  <si>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</si>
  <si>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</si>
  <si>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</si>
  <si>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</si>
  <si>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</si>
  <si>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</si>
  <si>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</si>
  <si>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</si>
  <si>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</si>
  <si>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</si>
  <si>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</si>
  <si>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</si>
  <si>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</si>
  <si>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</si>
  <si>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</si>
  <si>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</si>
  <si>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</si>
  <si>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</si>
  <si>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</si>
  <si>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</si>
  <si>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</si>
  <si>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</si>
  <si>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</si>
  <si>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</si>
  <si>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</si>
  <si>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</si>
  <si>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</si>
  <si>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</si>
  <si>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</si>
  <si>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</si>
  <si>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</si>
  <si>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</si>
  <si>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</si>
  <si>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</si>
  <si>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</si>
  <si>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</si>
  <si>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</si>
  <si>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</si>
  <si>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</si>
  <si>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</si>
  <si>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</si>
  <si>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</si>
  <si>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</si>
  <si>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</si>
  <si>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</si>
  <si>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</si>
  <si>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</si>
  <si>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</si>
  <si>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</si>
  <si>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</si>
  <si>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</si>
  <si>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</si>
  <si>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</si>
  <si>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</si>
  <si>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</si>
  <si>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</si>
  <si>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</si>
  <si>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</si>
  <si>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</si>
  <si>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</si>
  <si>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</si>
  <si>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</si>
  <si>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</si>
  <si>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</si>
  <si>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</si>
  <si>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</si>
  <si>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</si>
  <si>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</si>
  <si>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</si>
  <si>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</si>
  <si>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</si>
  <si>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</si>
  <si>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</si>
  <si>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</si>
  <si>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</si>
  <si>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</si>
  <si>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</si>
  <si>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</si>
  <si>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</si>
  <si>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</si>
  <si>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</si>
  <si>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</si>
  <si>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</si>
  <si>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</si>
  <si>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</si>
  <si>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</si>
  <si>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</si>
  <si>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</si>
  <si>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</si>
  <si>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</si>
  <si>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</si>
  <si>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</si>
  <si>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</si>
  <si>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</si>
  <si>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</si>
  <si>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</si>
  <si>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</si>
  <si>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</si>
  <si>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</si>
  <si>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</si>
  <si>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</si>
  <si>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</si>
  <si>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</si>
  <si>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</si>
  <si>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</si>
  <si>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</si>
  <si>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</si>
  <si>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</si>
  <si>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</si>
  <si>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</si>
  <si>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</si>
  <si>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</si>
  <si>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</si>
  <si>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</si>
  <si>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</si>
  <si>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</si>
  <si>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</si>
  <si>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</si>
  <si>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</si>
  <si>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</si>
  <si>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</si>
  <si>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</si>
  <si>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</si>
  <si>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</si>
  <si>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</si>
  <si>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</si>
  <si>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</si>
  <si>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</si>
  <si>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</si>
  <si>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</si>
  <si>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</si>
  <si>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</si>
  <si>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</si>
  <si>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</si>
  <si>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</si>
  <si>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</si>
  <si>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</si>
  <si>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</si>
  <si>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</si>
  <si>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</si>
  <si>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</si>
  <si>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</si>
  <si>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</si>
  <si>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</si>
  <si>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</si>
  <si>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</si>
  <si>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</si>
  <si>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</si>
  <si>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</si>
  <si>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</si>
  <si>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</si>
  <si>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</si>
  <si>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</si>
  <si>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</si>
  <si>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</si>
  <si>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</si>
  <si>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</si>
  <si>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</si>
  <si>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</si>
  <si>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</si>
  <si>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</si>
  <si>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</si>
  <si>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</si>
  <si>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</si>
  <si>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</si>
  <si>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</si>
  <si>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</si>
  <si>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</si>
  <si>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</si>
  <si>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</si>
  <si>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</si>
  <si>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</si>
  <si>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</si>
  <si>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</si>
  <si>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</si>
  <si>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</si>
  <si>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</si>
  <si>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</si>
  <si>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</si>
  <si>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</si>
  <si>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</si>
  <si>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</si>
  <si>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</si>
  <si>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</si>
  <si>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</si>
  <si>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</si>
  <si>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</si>
  <si>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</si>
  <si>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</si>
  <si>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</si>
  <si>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</si>
  <si>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</si>
  <si>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</si>
  <si>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</si>
  <si>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</si>
  <si>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</si>
  <si>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</si>
  <si>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</si>
  <si>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</si>
  <si>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</si>
  <si>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</si>
  <si>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</si>
  <si>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</si>
  <si>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</si>
  <si>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</si>
  <si>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</si>
  <si>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</si>
  <si>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</si>
  <si>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</si>
  <si>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</si>
  <si>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</si>
  <si>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</si>
  <si>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</si>
  <si>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</si>
  <si>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</si>
  <si>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</si>
  <si>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</si>
  <si>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</si>
  <si>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</si>
  <si>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</si>
  <si>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</si>
  <si>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</si>
  <si>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</si>
  <si>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</si>
  <si>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</si>
  <si>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</si>
  <si>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</si>
  <si>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</si>
  <si>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</si>
  <si>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</si>
  <si>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</si>
  <si>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</si>
  <si>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</si>
  <si>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</si>
  <si>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</si>
  <si>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</si>
  <si>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</si>
  <si>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</si>
  <si>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</si>
  <si>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</si>
  <si>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</si>
  <si>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</si>
  <si>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</si>
  <si>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</si>
  <si>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</si>
  <si>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</si>
  <si>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</si>
  <si>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</si>
  <si>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</si>
  <si>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</si>
  <si>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</si>
  <si>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</si>
  <si>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</si>
  <si>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</si>
  <si>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</si>
  <si>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</si>
  <si>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</si>
  <si>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</si>
  <si>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</si>
  <si>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</si>
  <si>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</si>
  <si>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</si>
  <si>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</si>
  <si>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</si>
  <si>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</si>
  <si>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</si>
  <si>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</si>
  <si>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</si>
  <si>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</si>
  <si>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</si>
  <si>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</si>
  <si>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</si>
  <si>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</si>
  <si>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</si>
  <si>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</si>
  <si>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</si>
  <si>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</si>
  <si>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</si>
  <si>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</si>
  <si>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</si>
  <si>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</si>
  <si>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</si>
  <si>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</si>
  <si>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</si>
  <si>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</si>
  <si>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</si>
  <si>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</si>
  <si>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</si>
  <si>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</si>
  <si>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</si>
  <si>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</si>
  <si>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</si>
  <si>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</si>
  <si>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</si>
  <si>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</si>
  <si>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</si>
  <si>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</si>
  <si>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</si>
  <si>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</si>
  <si>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</si>
  <si>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</si>
  <si>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</si>
  <si>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</si>
  <si>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</si>
  <si>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</si>
  <si>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</si>
  <si>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</si>
  <si>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</si>
  <si>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</si>
  <si>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</si>
  <si>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</si>
  <si>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</si>
  <si>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</si>
  <si>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</si>
  <si>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</si>
  <si>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</si>
  <si>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</si>
  <si>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</si>
  <si>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</si>
  <si>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</si>
  <si>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</si>
  <si>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</si>
  <si>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</si>
  <si>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</si>
  <si>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</si>
  <si>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</si>
  <si>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</si>
  <si>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</si>
  <si>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</si>
  <si>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</si>
  <si>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</si>
  <si>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</si>
  <si>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</si>
  <si>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</si>
  <si>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</si>
  <si>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</si>
  <si>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</si>
  <si>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</si>
  <si>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</si>
  <si>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</si>
  <si>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</si>
  <si>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</si>
  <si>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</si>
  <si>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</si>
  <si>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</si>
  <si>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</si>
  <si>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</si>
  <si>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</si>
  <si>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</si>
  <si>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</si>
  <si>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</si>
  <si>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</si>
  <si>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</si>
  <si>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</si>
  <si>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</si>
  <si>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</si>
  <si>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</si>
  <si>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</si>
  <si>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</si>
  <si>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</si>
  <si>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</si>
  <si>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</si>
  <si>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</si>
  <si>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</si>
  <si>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</si>
  <si>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</si>
  <si>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</si>
  <si>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</si>
  <si>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</si>
  <si>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</si>
  <si>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</si>
  <si>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</si>
  <si>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</si>
  <si>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</si>
  <si>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</si>
  <si>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</si>
  <si>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</si>
  <si>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</si>
  <si>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</si>
  <si>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</si>
  <si>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</si>
  <si>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</si>
  <si>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</si>
  <si>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</si>
  <si>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</si>
  <si>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</si>
  <si>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</si>
  <si>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</si>
  <si>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</si>
  <si>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</si>
  <si>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</si>
  <si>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</si>
  <si>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</si>
  <si>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</si>
  <si>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</si>
  <si>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</si>
  <si>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</si>
  <si>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</si>
  <si>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</si>
  <si>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</si>
  <si>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</si>
  <si>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</si>
  <si>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</si>
  <si>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</si>
  <si>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</si>
  <si>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</si>
  <si>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</si>
  <si>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</si>
  <si>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</si>
  <si>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</si>
  <si>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</si>
  <si>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</si>
  <si>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</si>
  <si>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</si>
  <si>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</si>
  <si>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</si>
  <si>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</si>
  <si>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</si>
  <si>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</si>
  <si>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</si>
  <si>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</si>
  <si>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</si>
  <si>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</si>
  <si>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</si>
  <si>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</si>
  <si>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</si>
  <si>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</si>
  <si>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</si>
  <si>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</si>
  <si>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</si>
  <si>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</si>
  <si>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</si>
  <si>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</si>
  <si>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</si>
  <si>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</si>
  <si>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</si>
  <si>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</si>
  <si>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</si>
  <si>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</si>
  <si>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</si>
  <si>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</si>
  <si>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</si>
  <si>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</si>
  <si>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</si>
  <si>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</si>
  <si>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</si>
  <si>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</si>
  <si>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</si>
  <si>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</si>
  <si>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</si>
  <si>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</si>
  <si>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</si>
  <si>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</si>
  <si>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</si>
  <si>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</si>
  <si>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</si>
  <si>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</si>
  <si>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</si>
  <si>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</si>
  <si>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</si>
  <si>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</si>
  <si>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</si>
  <si>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</si>
  <si>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</si>
  <si>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</si>
  <si>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</si>
  <si>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</si>
  <si>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</si>
  <si>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</si>
  <si>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</si>
  <si>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</si>
  <si>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</si>
  <si>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</si>
  <si>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</si>
  <si>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</si>
  <si>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</si>
  <si>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</si>
  <si>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</si>
  <si>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</si>
  <si>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</si>
  <si>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</si>
  <si>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</si>
  <si>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</si>
  <si>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</si>
  <si>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</si>
  <si>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</si>
  <si>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</si>
  <si>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</si>
  <si>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</si>
  <si>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</si>
  <si>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</si>
  <si>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</si>
  <si>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</si>
  <si>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</si>
  <si>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</si>
  <si>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</si>
  <si>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</si>
  <si>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</si>
  <si>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</si>
  <si>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</si>
  <si>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</si>
  <si>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</si>
  <si>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</si>
  <si>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</si>
  <si>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</si>
  <si>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</si>
  <si>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</si>
  <si>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</si>
  <si>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</si>
  <si>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</si>
  <si>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</si>
  <si>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</si>
  <si>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</si>
  <si>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</si>
  <si>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</si>
  <si>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</si>
  <si>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</si>
  <si>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</si>
  <si>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</si>
  <si>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</si>
  <si>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</si>
  <si>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</si>
  <si>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</si>
  <si>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</si>
  <si>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</si>
  <si>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</si>
  <si>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</si>
  <si>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</si>
  <si>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</si>
  <si>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</si>
  <si>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</si>
  <si>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</si>
  <si>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</si>
  <si>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</si>
  <si>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</si>
  <si>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</si>
  <si>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</si>
  <si>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</si>
  <si>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</si>
  <si>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</si>
  <si>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</si>
  <si>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</si>
  <si>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</si>
  <si>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</si>
  <si>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</si>
  <si>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</si>
  <si>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</si>
  <si>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</si>
  <si>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</si>
  <si>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</si>
  <si>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</si>
  <si>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</si>
  <si>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</si>
  <si>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</si>
  <si>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</si>
  <si>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</si>
  <si>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</si>
  <si>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</si>
  <si>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</si>
  <si>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</si>
  <si>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</si>
  <si>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</si>
  <si>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</si>
  <si>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</si>
  <si>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</si>
  <si>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</si>
  <si>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</si>
  <si>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</si>
  <si>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</si>
  <si>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</si>
  <si>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</si>
  <si>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</si>
  <si>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</si>
  <si>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</si>
  <si>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</si>
  <si>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</si>
  <si>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</si>
  <si>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</si>
  <si>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</si>
  <si>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</si>
  <si>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</si>
  <si>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</si>
  <si>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</si>
  <si>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</si>
  <si>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</si>
  <si>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</si>
  <si>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</si>
  <si>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</si>
  <si>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</si>
  <si>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</si>
  <si>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</si>
  <si>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</si>
  <si>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</si>
  <si>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</si>
  <si>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</si>
  <si>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</si>
  <si>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</si>
  <si>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</si>
  <si>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</si>
  <si>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</si>
  <si>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</si>
  <si>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</si>
  <si>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</si>
  <si>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</si>
  <si>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</si>
  <si>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</si>
  <si>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</si>
  <si>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</si>
  <si>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</si>
  <si>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</si>
  <si>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</si>
  <si>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</si>
  <si>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</si>
  <si>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</si>
  <si>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</si>
  <si>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</si>
  <si>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</si>
  <si>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</si>
  <si>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</si>
  <si>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</si>
  <si>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</si>
  <si>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</si>
  <si>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</si>
  <si>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</si>
  <si>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</si>
  <si>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</si>
  <si>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</si>
  <si>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</si>
  <si>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</si>
  <si>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</si>
  <si>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</si>
  <si>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</si>
  <si>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</si>
  <si>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</si>
  <si>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</si>
  <si>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</si>
  <si>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</si>
  <si>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</si>
  <si>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</si>
  <si>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</si>
  <si>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</si>
  <si>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</si>
  <si>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</si>
  <si>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</si>
  <si>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</si>
  <si>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</si>
  <si>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</si>
  <si>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</si>
  <si>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</si>
  <si>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</si>
  <si>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</si>
  <si>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</si>
  <si>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</si>
  <si>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</si>
  <si>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</si>
  <si>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</si>
  <si>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</si>
  <si>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</si>
  <si>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</si>
  <si>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</si>
  <si>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</si>
  <si>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</si>
  <si>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</si>
  <si>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</si>
  <si>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</si>
  <si>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</si>
  <si>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</si>
  <si>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</si>
  <si>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</si>
  <si>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</si>
  <si>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</si>
  <si>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</si>
  <si>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</si>
  <si>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</si>
  <si>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</si>
  <si>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</si>
  <si>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</si>
  <si>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</si>
  <si>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</si>
  <si>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</si>
  <si>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</si>
  <si>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</si>
  <si>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</si>
  <si>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</si>
  <si>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</si>
  <si>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</si>
  <si>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</si>
  <si>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</si>
  <si>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</si>
  <si>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</si>
  <si>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</si>
  <si>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</si>
  <si>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</si>
  <si>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</si>
  <si>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</si>
  <si>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</si>
  <si>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</si>
  <si>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</si>
  <si>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</si>
  <si>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</si>
  <si>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</si>
  <si>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</si>
  <si>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</si>
  <si>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</si>
  <si>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</si>
  <si>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</si>
  <si>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</si>
  <si>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</si>
  <si>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</si>
  <si>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</si>
  <si>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</si>
  <si>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</si>
  <si>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</si>
  <si>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</si>
  <si>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</si>
  <si>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</si>
  <si>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</si>
  <si>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</si>
  <si>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</si>
  <si>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</si>
  <si>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</si>
  <si>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</si>
  <si>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</si>
  <si>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</si>
  <si>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</si>
  <si>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</si>
  <si>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</si>
  <si>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</si>
  <si>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</si>
  <si>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</si>
  <si>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</si>
  <si>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</si>
  <si>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</si>
  <si>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</si>
  <si>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</si>
  <si>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</si>
  <si>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</si>
  <si>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</si>
  <si>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</si>
  <si>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</si>
  <si>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</si>
  <si>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</si>
  <si>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</si>
  <si>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</si>
  <si>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</si>
  <si>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</si>
  <si>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</si>
  <si>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</si>
  <si>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</si>
  <si>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</si>
  <si>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</si>
  <si>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</si>
  <si>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</si>
  <si>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</si>
  <si>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</si>
  <si>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</si>
  <si>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</si>
  <si>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</si>
  <si>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</si>
  <si>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</si>
  <si>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</si>
  <si>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</si>
  <si>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</si>
  <si>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</si>
  <si>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</si>
  <si>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</si>
  <si>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</si>
  <si>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</si>
  <si>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</si>
  <si>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</si>
  <si>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</si>
  <si>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</si>
  <si>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</si>
  <si>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</si>
  <si>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</si>
  <si>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</si>
  <si>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</si>
  <si>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</si>
  <si>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</si>
  <si>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</si>
  <si>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</si>
  <si>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</si>
  <si>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</si>
  <si>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</si>
  <si>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</si>
  <si>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</si>
  <si>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</si>
  <si>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</si>
  <si>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</si>
  <si>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</si>
  <si>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</si>
  <si>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</si>
  <si>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</si>
  <si>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</si>
  <si>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</si>
  <si>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</si>
  <si>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</si>
  <si>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</si>
  <si>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</si>
  <si>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</si>
  <si>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</si>
  <si>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</si>
  <si>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</si>
  <si>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</si>
  <si>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</si>
  <si>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</si>
  <si>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</si>
  <si>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</si>
  <si>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</si>
  <si>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</si>
  <si>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</si>
  <si>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</si>
  <si>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</si>
  <si>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</si>
  <si>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</si>
  <si>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</si>
  <si>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</si>
  <si>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</si>
  <si>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</si>
  <si>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</si>
  <si>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</si>
  <si>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</si>
  <si>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</si>
  <si>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</si>
  <si>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</si>
  <si>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</si>
  <si>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</si>
  <si>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</si>
  <si>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</si>
  <si>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</si>
  <si>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</si>
  <si>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</si>
  <si>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</si>
  <si>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</si>
  <si>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</si>
  <si>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</si>
  <si>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</si>
  <si>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</si>
  <si>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</si>
  <si>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</si>
  <si>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</si>
  <si>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</si>
  <si>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</si>
  <si>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</si>
  <si>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</si>
  <si>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</si>
  <si>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</si>
  <si>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</si>
  <si>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</si>
  <si>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</si>
  <si>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</si>
  <si>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</si>
  <si>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</si>
  <si>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</si>
  <si>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</si>
  <si>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</si>
  <si>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</si>
  <si>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</si>
  <si>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</si>
  <si>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</si>
  <si>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</si>
  <si>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</si>
  <si>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</si>
  <si>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</si>
  <si>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</si>
  <si>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</si>
  <si>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</si>
  <si>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</si>
  <si>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</si>
  <si>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</si>
  <si>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</si>
  <si>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</si>
  <si>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</si>
  <si>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</si>
  <si>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</si>
  <si>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</si>
  <si>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</si>
  <si>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</si>
  <si>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</si>
  <si>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</si>
  <si>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</si>
  <si>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</si>
  <si>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</si>
  <si>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</si>
  <si>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</si>
  <si>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</si>
  <si>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</si>
  <si>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</si>
  <si>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</si>
  <si>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</si>
  <si>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</si>
  <si>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</si>
  <si>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</si>
  <si>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</si>
  <si>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</si>
  <si>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</si>
  <si>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</si>
  <si>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</si>
  <si>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</si>
  <si>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</si>
  <si>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</si>
  <si>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</si>
  <si>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</si>
  <si>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</si>
  <si>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</si>
  <si>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</si>
  <si>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</si>
  <si>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</si>
  <si>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</si>
  <si>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</si>
  <si>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</si>
  <si>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</si>
  <si>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</si>
  <si>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</si>
  <si>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</si>
  <si>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</si>
  <si>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</si>
  <si>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</si>
  <si>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</si>
  <si>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</si>
  <si>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</si>
  <si>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</si>
  <si>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</si>
  <si>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</si>
  <si>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</si>
  <si>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</si>
  <si>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</si>
  <si>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</si>
  <si>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</si>
  <si>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</si>
  <si>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</si>
  <si>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</si>
  <si>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</si>
  <si>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</si>
  <si>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</si>
  <si>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</si>
  <si>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</si>
  <si>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</si>
  <si>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</si>
  <si>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</si>
  <si>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</si>
  <si>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</si>
  <si>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</si>
  <si>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</si>
  <si>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</si>
  <si>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</si>
  <si>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</si>
  <si>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</si>
  <si>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</si>
  <si>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</si>
  <si>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</si>
  <si>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</si>
  <si>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</si>
  <si>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</si>
  <si>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</si>
  <si>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</si>
  <si>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</si>
  <si>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</si>
  <si>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</si>
  <si>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</si>
  <si>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</si>
  <si>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</si>
  <si>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</si>
  <si>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</si>
  <si>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</si>
  <si>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</si>
  <si>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</si>
  <si>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</si>
  <si>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</si>
  <si>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</si>
  <si>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</si>
  <si>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</si>
  <si>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</si>
  <si>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</si>
  <si>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</si>
  <si>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</si>
  <si>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</si>
  <si>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</si>
  <si>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</si>
  <si>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</si>
  <si>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</si>
  <si>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</si>
  <si>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</si>
  <si>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</si>
  <si>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</si>
  <si>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</si>
  <si>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</si>
  <si>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</si>
  <si>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</si>
  <si>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</si>
  <si>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</si>
  <si>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</si>
  <si>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</si>
  <si>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</si>
  <si>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</si>
  <si>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</si>
  <si>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</si>
  <si>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</si>
  <si>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</si>
  <si>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</si>
  <si>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</si>
  <si>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</si>
  <si>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</si>
  <si>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</si>
  <si>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</si>
  <si>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</si>
  <si>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</si>
  <si>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</si>
  <si>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</si>
  <si>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</si>
  <si>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</si>
  <si>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</si>
  <si>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</si>
  <si>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</si>
  <si>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</si>
  <si>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</si>
  <si>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</si>
  <si>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</si>
  <si>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</si>
  <si>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</si>
  <si>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</si>
  <si>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</si>
  <si>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</si>
  <si>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</si>
  <si>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</si>
  <si>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</si>
  <si>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</si>
  <si>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</si>
  <si>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</si>
  <si>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</si>
  <si>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</si>
  <si>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</si>
  <si>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</si>
  <si>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</si>
  <si>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</si>
  <si>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</si>
  <si>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</si>
  <si>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</si>
  <si>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</si>
  <si>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</si>
  <si>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</si>
  <si>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</si>
  <si>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</si>
  <si>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</si>
  <si>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</si>
  <si>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</si>
  <si>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</si>
  <si>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</si>
  <si>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</si>
  <si>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</si>
  <si>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</si>
  <si>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</si>
  <si>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</si>
  <si>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</si>
  <si>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</si>
  <si>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</si>
  <si>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</si>
  <si>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</si>
  <si>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</si>
  <si>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</si>
  <si>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</si>
  <si>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</si>
  <si>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</si>
  <si>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</si>
  <si>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</si>
  <si>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</si>
  <si>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</si>
  <si>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</si>
  <si>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</si>
  <si>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</si>
  <si>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</si>
  <si>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</si>
  <si>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</si>
  <si>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</si>
  <si>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</si>
  <si>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</si>
  <si>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</si>
  <si>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</si>
  <si>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</si>
  <si>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</si>
  <si>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</si>
  <si>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</si>
  <si>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</si>
  <si>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</si>
  <si>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</si>
  <si>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</si>
  <si>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</si>
  <si>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</si>
  <si>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</si>
  <si>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</si>
  <si>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</si>
  <si>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</si>
  <si>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</si>
  <si>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</si>
  <si>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</si>
  <si>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</si>
  <si>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</si>
  <si>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</si>
  <si>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</si>
  <si>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</si>
  <si>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</si>
  <si>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</si>
  <si>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</si>
  <si>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</si>
  <si>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</si>
  <si>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</si>
  <si>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</si>
  <si>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</si>
  <si>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</si>
  <si>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</si>
  <si>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</si>
  <si>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</si>
  <si>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</si>
  <si>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</si>
  <si>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</si>
  <si>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</si>
  <si>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</si>
  <si>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</si>
  <si>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</si>
  <si>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</si>
  <si>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</si>
  <si>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</si>
  <si>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</si>
  <si>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</si>
  <si>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</si>
  <si>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</si>
  <si>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</si>
  <si>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</si>
  <si>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</si>
  <si>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</si>
  <si>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</si>
  <si>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</si>
  <si>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</si>
  <si>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</si>
  <si>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</si>
  <si>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</si>
  <si>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</si>
  <si>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</si>
  <si>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</si>
  <si>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</si>
  <si>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</si>
  <si>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</si>
  <si>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</si>
  <si>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</si>
  <si>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</si>
  <si>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</si>
  <si>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</si>
  <si>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</si>
  <si>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</si>
  <si>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</si>
  <si>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</si>
  <si>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</si>
  <si>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</si>
  <si>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</si>
  <si>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</si>
  <si>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</si>
  <si>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</si>
  <si>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</si>
  <si>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</si>
  <si>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</si>
  <si>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</si>
  <si>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</si>
  <si>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</si>
  <si>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</si>
  <si>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</si>
  <si>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</si>
  <si>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</si>
  <si>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</si>
  <si>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</si>
  <si>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</si>
  <si>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</si>
  <si>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</si>
  <si>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</si>
  <si>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</si>
  <si>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</si>
  <si>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</si>
  <si>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</si>
  <si>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</si>
  <si>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</si>
  <si>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</si>
  <si>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</si>
  <si>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</si>
  <si>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</si>
  <si>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</si>
  <si>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</si>
  <si>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</si>
  <si>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</si>
  <si>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</si>
  <si>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</si>
  <si>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</si>
  <si>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</si>
  <si>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</si>
  <si>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</si>
  <si>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</si>
  <si>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</si>
  <si>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</si>
  <si>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</si>
  <si>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</si>
  <si>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</si>
  <si>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</si>
  <si>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</si>
  <si>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</si>
  <si>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</si>
  <si>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</si>
  <si>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</si>
  <si>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</si>
  <si>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</si>
  <si>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</si>
  <si>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</si>
  <si>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</si>
  <si>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</si>
  <si>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</si>
  <si>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</si>
  <si>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</si>
  <si>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</si>
  <si>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</si>
  <si>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</si>
  <si>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</si>
  <si>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</si>
  <si>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</si>
  <si>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</si>
  <si>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</si>
  <si>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</si>
  <si>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</si>
  <si>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</si>
  <si>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</si>
  <si>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</si>
  <si>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</si>
  <si>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</si>
  <si>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</si>
  <si>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</si>
  <si>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</si>
  <si>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</si>
  <si>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</si>
  <si>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</si>
  <si>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</si>
  <si>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</si>
  <si>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</si>
  <si>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</si>
  <si>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</si>
  <si>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</si>
  <si>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</si>
  <si>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</si>
  <si>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</si>
  <si>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</si>
  <si>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</si>
  <si>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</si>
  <si>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</si>
  <si>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</si>
  <si>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</si>
  <si>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</si>
  <si>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</si>
  <si>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</si>
  <si>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</si>
  <si>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</si>
  <si>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</si>
  <si>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</si>
  <si>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</si>
  <si>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</si>
  <si>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</si>
  <si>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</si>
  <si>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</si>
  <si>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</si>
  <si>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</si>
  <si>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</si>
  <si>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</si>
  <si>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</si>
  <si>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</si>
  <si>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</si>
  <si>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</si>
  <si>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</si>
  <si>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</si>
  <si>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</si>
  <si>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</si>
  <si>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</si>
  <si>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</si>
  <si>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</si>
  <si>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</si>
  <si>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</si>
  <si>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</si>
  <si>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</si>
  <si>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</si>
  <si>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</si>
  <si>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</si>
  <si>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</si>
  <si>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</si>
  <si>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</si>
  <si>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</si>
  <si>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</si>
  <si>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</si>
  <si>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</si>
  <si>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</si>
  <si>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</si>
  <si>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</si>
  <si>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</si>
  <si>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</si>
  <si>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</si>
  <si>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</si>
  <si>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</si>
  <si>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</si>
  <si>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</si>
  <si>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</si>
  <si>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</si>
  <si>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</si>
  <si>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</si>
  <si>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</si>
  <si>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</si>
  <si>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</si>
  <si>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</si>
  <si>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</si>
  <si>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</si>
  <si>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</si>
  <si>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</si>
  <si>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</si>
  <si>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</si>
  <si>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</si>
  <si>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</si>
  <si>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</si>
  <si>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</si>
  <si>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</si>
  <si>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</si>
  <si>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</si>
  <si>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</si>
  <si>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</si>
  <si>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</si>
  <si>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</si>
  <si>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</si>
  <si>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</si>
  <si>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</si>
  <si>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</si>
  <si>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</si>
  <si>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</si>
  <si>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</si>
  <si>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</si>
  <si>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</si>
  <si>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</si>
  <si>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</si>
  <si>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</si>
  <si>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</si>
  <si>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</si>
  <si>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</si>
  <si>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</si>
  <si>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</si>
  <si>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</si>
  <si>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</si>
  <si>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</si>
  <si>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</si>
  <si>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</si>
  <si>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</si>
  <si>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</si>
  <si>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</si>
  <si>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</si>
  <si>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</si>
  <si>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</si>
  <si>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</si>
  <si>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</si>
  <si>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</si>
  <si>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</si>
  <si>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</si>
  <si>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</si>
  <si>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</si>
  <si>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</si>
  <si>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</si>
  <si>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</si>
  <si>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</si>
  <si>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</si>
  <si>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</si>
  <si>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</si>
  <si>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</si>
  <si>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</si>
  <si>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</si>
  <si>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</si>
  <si>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</si>
  <si>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</si>
  <si>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</si>
  <si>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</si>
  <si>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</si>
  <si>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</si>
  <si>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</si>
  <si>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</si>
  <si>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</si>
  <si>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</si>
  <si>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</si>
  <si>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</si>
  <si>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</si>
  <si>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</si>
  <si>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</si>
  <si>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</si>
  <si>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</si>
  <si>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</si>
  <si>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</si>
  <si>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</si>
  <si>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</si>
  <si>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</si>
  <si>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</si>
  <si>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</si>
  <si>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</si>
  <si>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</si>
  <si>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</si>
  <si>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</si>
  <si>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</si>
  <si>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</si>
  <si>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</si>
  <si>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</si>
  <si>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</si>
  <si>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</si>
  <si>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</si>
  <si>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</si>
  <si>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</si>
  <si>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</si>
  <si>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</si>
  <si>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</si>
  <si>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</si>
  <si>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</si>
  <si>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</si>
  <si>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</si>
  <si>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</si>
  <si>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</si>
  <si>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</si>
  <si>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</si>
  <si>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</si>
  <si>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</si>
  <si>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</si>
  <si>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</si>
  <si>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</si>
  <si>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</si>
  <si>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</si>
  <si>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</si>
  <si>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</si>
  <si>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</si>
  <si>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</si>
  <si>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</si>
  <si>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</si>
  <si>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</si>
  <si>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</si>
  <si>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</si>
  <si>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</si>
  <si>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</si>
  <si>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</si>
  <si>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</si>
  <si>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</si>
  <si>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</si>
  <si>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</si>
  <si>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</si>
  <si>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</si>
  <si>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</si>
  <si>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</si>
  <si>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</si>
  <si>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</si>
  <si>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</si>
  <si>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</si>
  <si>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</si>
  <si>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</si>
  <si>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</si>
  <si>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</si>
  <si>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</si>
  <si>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</si>
  <si>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</si>
  <si>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</si>
  <si>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</si>
  <si>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</si>
  <si>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</si>
  <si>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</si>
  <si>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</si>
  <si>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</si>
  <si>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</si>
  <si>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</si>
  <si>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</si>
  <si>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</si>
  <si>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</si>
  <si>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</si>
  <si>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</si>
  <si>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</si>
  <si>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</si>
  <si>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</si>
  <si>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</si>
  <si>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</si>
  <si>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</si>
  <si>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</si>
  <si>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</si>
  <si>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</si>
  <si>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</si>
  <si>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</si>
  <si>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</si>
  <si>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</si>
  <si>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</si>
  <si>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</si>
  <si>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</si>
  <si>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</si>
  <si>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</si>
  <si>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</si>
  <si>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</si>
  <si>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</si>
  <si>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</si>
  <si>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</si>
  <si>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</si>
  <si>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</si>
  <si>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</si>
  <si>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</si>
  <si>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</si>
  <si>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</si>
  <si>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</si>
  <si>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</si>
  <si>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</si>
  <si>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</si>
  <si>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</si>
  <si>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</si>
  <si>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</si>
  <si>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</si>
  <si>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</si>
  <si>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</si>
  <si>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</si>
  <si>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</si>
  <si>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</si>
  <si>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</si>
  <si>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</si>
  <si>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</si>
  <si>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</si>
  <si>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</si>
  <si>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</si>
  <si>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</si>
  <si>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</si>
  <si>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</si>
  <si>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</si>
  <si>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</si>
  <si>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</si>
  <si>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</si>
  <si>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</si>
  <si>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</si>
  <si>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</si>
  <si>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</si>
  <si>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</si>
  <si>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</si>
  <si>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</si>
  <si>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</si>
  <si>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</si>
  <si>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</si>
  <si>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</si>
  <si>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</si>
  <si>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</si>
  <si>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</si>
  <si>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</si>
  <si>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</si>
  <si>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</si>
  <si>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</si>
  <si>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</si>
  <si>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</si>
  <si>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</si>
  <si>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</si>
  <si>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</si>
  <si>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</si>
  <si>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</si>
  <si>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</si>
  <si>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</si>
  <si>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</si>
  <si>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</si>
  <si>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</si>
  <si>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</si>
  <si>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</si>
  <si>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</si>
  <si>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</si>
  <si>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</si>
  <si>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</si>
  <si>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</si>
  <si>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</si>
  <si>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</si>
  <si>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</si>
  <si>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</si>
  <si>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</si>
  <si>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</si>
  <si>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</si>
  <si>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</si>
  <si>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</si>
  <si>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</si>
  <si>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</si>
  <si>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</si>
  <si>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</si>
  <si>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</si>
  <si>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</si>
  <si>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</si>
  <si>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</si>
  <si>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</si>
  <si>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</si>
  <si>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</si>
  <si>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</si>
  <si>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</si>
  <si>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</si>
  <si>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</si>
  <si>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</si>
  <si>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</si>
  <si>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</si>
  <si>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</si>
  <si>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</si>
  <si>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</si>
  <si>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</si>
  <si>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</si>
  <si>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</si>
  <si>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</si>
  <si>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</si>
  <si>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</si>
  <si>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</si>
  <si>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</si>
  <si>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</si>
  <si>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</si>
  <si>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</si>
  <si>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</si>
  <si>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</si>
  <si>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</si>
  <si>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</si>
  <si>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</si>
  <si>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</si>
  <si>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</si>
  <si>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</si>
  <si>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</si>
  <si>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</si>
  <si>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</si>
  <si>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</si>
  <si>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</si>
  <si>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</si>
  <si>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</si>
  <si>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</si>
  <si>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</si>
  <si>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</si>
  <si>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</si>
  <si>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</si>
  <si>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</si>
  <si>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</si>
  <si>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</si>
  <si>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</si>
  <si>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</si>
  <si>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</si>
  <si>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</si>
  <si>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</si>
  <si>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</si>
  <si>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</si>
  <si>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</si>
  <si>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</si>
  <si>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</si>
  <si>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</si>
  <si>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</si>
  <si>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</si>
  <si>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</si>
  <si>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</si>
  <si>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</si>
  <si>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</si>
  <si>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</si>
  <si>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</si>
  <si>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</si>
  <si>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</si>
  <si>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</si>
  <si>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</si>
  <si>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</si>
  <si>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</si>
  <si>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</si>
  <si>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</si>
  <si>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</si>
  <si>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</si>
  <si>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</si>
  <si>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</si>
  <si>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</si>
  <si>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</si>
  <si>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</si>
  <si>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</si>
  <si>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</si>
  <si>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</si>
  <si>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</si>
  <si>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</si>
  <si>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</si>
  <si>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</si>
  <si>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</si>
  <si>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</si>
  <si>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</si>
  <si>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</si>
  <si>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</si>
  <si>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</si>
  <si>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</si>
  <si>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</si>
  <si>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</si>
  <si>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</si>
  <si>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</si>
  <si>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</si>
  <si>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</si>
  <si>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</si>
  <si>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</si>
  <si>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</si>
  <si>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</si>
  <si>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</si>
  <si>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</si>
  <si>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</si>
  <si>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</si>
  <si>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</si>
  <si>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</si>
  <si>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</si>
  <si>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</si>
  <si>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</si>
  <si>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</si>
  <si>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</si>
  <si>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</si>
  <si>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</si>
  <si>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</si>
  <si>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</si>
  <si>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</si>
  <si>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</si>
  <si>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</si>
  <si>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</si>
  <si>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</si>
  <si>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</si>
  <si>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</si>
  <si>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</si>
  <si>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</si>
  <si>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</si>
  <si>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</si>
  <si>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</si>
  <si>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</si>
  <si>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</si>
  <si>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</si>
  <si>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</si>
  <si>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</si>
  <si>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</si>
  <si>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</si>
  <si>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</si>
  <si>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</si>
  <si>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</si>
  <si>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</si>
  <si>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</si>
  <si>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</si>
  <si>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</si>
  <si>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</si>
  <si>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</si>
  <si>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</si>
  <si>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</si>
  <si>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</si>
  <si>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</si>
  <si>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</si>
  <si>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</si>
  <si>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</si>
  <si>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</si>
  <si>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</si>
  <si>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</si>
  <si>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</si>
  <si>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</si>
  <si>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</si>
  <si>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</si>
  <si>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</si>
  <si>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</si>
  <si>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</si>
  <si>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</si>
  <si>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</si>
  <si>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</si>
  <si>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</si>
  <si>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</si>
  <si>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</si>
  <si>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</si>
  <si>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</si>
  <si>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</si>
  <si>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</si>
  <si>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</si>
  <si>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</si>
  <si>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</si>
  <si>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</si>
  <si>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</si>
  <si>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</si>
  <si>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</si>
  <si>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</si>
  <si>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</si>
  <si>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</si>
  <si>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</si>
  <si>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</si>
  <si>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</si>
  <si>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</si>
  <si>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</si>
  <si>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</si>
  <si>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</si>
  <si>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</si>
  <si>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</si>
  <si>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</si>
  <si>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</si>
  <si>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</si>
  <si>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</si>
  <si>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</si>
  <si>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</si>
  <si>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</si>
  <si>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</si>
  <si>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</si>
  <si>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</si>
  <si>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</si>
  <si>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</si>
  <si>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</si>
  <si>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</si>
  <si>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</si>
  <si>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</si>
  <si>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</si>
  <si>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</si>
  <si>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</si>
  <si>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</si>
  <si>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</si>
  <si>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</si>
  <si>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</si>
  <si>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</si>
  <si>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</si>
  <si>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</si>
  <si>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</si>
  <si>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</si>
  <si>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</si>
  <si>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</si>
  <si>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</si>
  <si>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</si>
  <si>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</si>
  <si>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</si>
  <si>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</si>
  <si>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</si>
  <si>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</si>
  <si>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</si>
  <si>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</si>
  <si>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</si>
  <si>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</si>
  <si>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</si>
  <si>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</si>
  <si>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</si>
  <si>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</si>
  <si>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</si>
  <si>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</si>
  <si>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</si>
  <si>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</si>
  <si>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</si>
  <si>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</si>
  <si>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</si>
  <si>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</si>
  <si>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</si>
  <si>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</si>
  <si>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</si>
  <si>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</si>
  <si>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</si>
  <si>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</si>
  <si>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</si>
  <si>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</si>
  <si>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</si>
  <si>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</si>
  <si>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</si>
  <si>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</si>
  <si>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</si>
  <si>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</si>
  <si>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</si>
  <si>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</si>
  <si>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</si>
  <si>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</si>
  <si>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</si>
  <si>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</si>
  <si>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</si>
  <si>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</si>
  <si>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</si>
  <si>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</si>
  <si>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</si>
  <si>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</si>
  <si>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</si>
  <si>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</si>
  <si>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</si>
  <si>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</si>
  <si>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</si>
  <si>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</si>
  <si>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</si>
  <si>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</si>
  <si>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</si>
  <si>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</si>
  <si>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</si>
  <si>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</si>
  <si>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</si>
  <si>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</si>
  <si>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</si>
  <si>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</si>
  <si>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</si>
  <si>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</si>
  <si>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</si>
  <si>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</si>
  <si>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</si>
  <si>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</si>
  <si>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</si>
  <si>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</si>
  <si>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</si>
  <si>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</si>
  <si>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</si>
  <si>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</si>
  <si>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</si>
  <si>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</si>
  <si>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</si>
  <si>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</si>
  <si>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</si>
  <si>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</si>
  <si>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</si>
  <si>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</si>
  <si>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</si>
  <si>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</si>
  <si>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</si>
  <si>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</si>
  <si>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</si>
  <si>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</si>
  <si>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</si>
  <si>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</si>
  <si>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</si>
  <si>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</si>
  <si>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</si>
  <si>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</si>
  <si>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</si>
  <si>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</si>
  <si>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</si>
  <si>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</si>
  <si>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</si>
  <si>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</si>
  <si>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</si>
  <si>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</si>
  <si>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</si>
  <si>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</si>
  <si>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</si>
  <si>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</si>
  <si>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</si>
  <si>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</si>
  <si>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</si>
  <si>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</si>
  <si>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</si>
  <si>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</si>
  <si>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</si>
  <si>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</si>
  <si>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</si>
  <si>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</si>
  <si>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</si>
  <si>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</si>
  <si>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</si>
  <si>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</si>
  <si>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</si>
  <si>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</si>
  <si>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</si>
  <si>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</si>
  <si>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</si>
  <si>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</si>
  <si>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</si>
  <si>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</si>
  <si>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</si>
  <si>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</si>
  <si>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</si>
  <si>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</si>
  <si>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</si>
  <si>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</si>
  <si>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</si>
  <si>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</si>
  <si>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</si>
  <si>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</si>
  <si>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</si>
  <si>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</si>
  <si>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</si>
  <si>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</si>
  <si>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</si>
  <si>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</si>
  <si>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</si>
  <si>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</si>
  <si>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</si>
  <si>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</si>
  <si>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</si>
  <si>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</si>
  <si>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</si>
  <si>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</si>
  <si>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</si>
  <si>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</si>
  <si>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</si>
  <si>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</si>
  <si>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</si>
  <si>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</si>
  <si>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</si>
  <si>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</si>
  <si>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</si>
  <si>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</si>
  <si>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</si>
  <si>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</si>
  <si>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</si>
  <si>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</si>
  <si>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</si>
  <si>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</si>
  <si>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</si>
  <si>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</si>
  <si>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</si>
  <si>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</si>
  <si>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</si>
  <si>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</si>
  <si>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</si>
  <si>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</si>
  <si>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</si>
  <si>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</si>
  <si>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</si>
  <si>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</si>
  <si>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</si>
  <si>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</si>
  <si>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</si>
  <si>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</si>
  <si>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</si>
  <si>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</si>
  <si>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</si>
  <si>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</si>
  <si>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</si>
  <si>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</si>
  <si>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</si>
  <si>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</si>
  <si>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</si>
  <si>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</si>
  <si>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</si>
  <si>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</si>
  <si>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</si>
  <si>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</si>
  <si>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</si>
  <si>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</si>
  <si>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</si>
  <si>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</si>
  <si>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</si>
  <si>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</si>
  <si>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</si>
  <si>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</si>
  <si>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</si>
  <si>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</si>
  <si>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</si>
  <si>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</si>
  <si>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</si>
  <si>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</si>
  <si>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</si>
  <si>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</si>
  <si>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</si>
  <si>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</si>
  <si>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</si>
  <si>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</si>
  <si>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</si>
  <si>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</si>
  <si>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</si>
  <si>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</si>
  <si>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</si>
  <si>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</si>
  <si>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</si>
  <si>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</si>
  <si>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</si>
  <si>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</si>
  <si>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</si>
  <si>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</si>
  <si>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</si>
  <si>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</si>
  <si>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</si>
  <si>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</si>
  <si>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</si>
  <si>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</si>
  <si>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</si>
  <si>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</si>
  <si>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</si>
  <si>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</si>
  <si>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</si>
  <si>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</si>
  <si>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</si>
  <si>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</si>
  <si>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</si>
  <si>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</si>
  <si>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</si>
  <si>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</si>
  <si>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</si>
  <si>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</si>
  <si>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</si>
  <si>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</si>
  <si>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</si>
  <si>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</si>
  <si>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</si>
  <si>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</si>
  <si>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</si>
  <si>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</si>
  <si>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</si>
  <si>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</si>
  <si>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</si>
  <si>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</si>
  <si>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</si>
  <si>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</si>
  <si>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</si>
  <si>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</si>
  <si>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</si>
  <si>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</si>
  <si>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</si>
  <si>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</si>
  <si>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</si>
  <si>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</si>
  <si>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</si>
  <si>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</si>
  <si>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</si>
  <si>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</si>
  <si>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</si>
  <si>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</si>
  <si>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</si>
  <si>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</si>
  <si>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</si>
  <si>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</si>
  <si>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</si>
  <si>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</si>
  <si>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</si>
  <si>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</si>
  <si>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</si>
  <si>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</si>
  <si>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</si>
  <si>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</si>
  <si>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</si>
  <si>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</si>
  <si>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</si>
  <si>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</si>
  <si>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</si>
  <si>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</si>
  <si>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</si>
  <si>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</si>
  <si>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</si>
  <si>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</si>
  <si>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</si>
  <si>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</si>
  <si>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</si>
  <si>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</si>
  <si>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</si>
  <si>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</si>
  <si>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</si>
  <si>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</si>
  <si>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</si>
  <si>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</si>
  <si>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</si>
  <si>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</si>
  <si>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</si>
  <si>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</si>
  <si>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</si>
  <si>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</si>
  <si>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</si>
  <si>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</si>
  <si>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</si>
  <si>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</si>
  <si>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</si>
  <si>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</si>
  <si>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</si>
  <si>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</si>
  <si>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</si>
  <si>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</si>
  <si>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</si>
  <si>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</si>
  <si>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</si>
  <si>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</si>
  <si>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</si>
  <si>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</si>
  <si>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</si>
  <si>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</si>
  <si>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</si>
  <si>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</si>
  <si>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</si>
  <si>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</si>
  <si>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</si>
  <si>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</si>
  <si>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</si>
  <si>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</si>
  <si>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</si>
  <si>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</si>
  <si>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</si>
  <si>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</si>
  <si>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</si>
  <si>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</si>
  <si>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</si>
  <si>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</si>
  <si>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</si>
  <si>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</si>
  <si>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</si>
  <si>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</si>
  <si>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</si>
  <si>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</si>
  <si>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</si>
  <si>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</si>
  <si>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</si>
  <si>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</si>
  <si>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</si>
  <si>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</si>
  <si>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</si>
  <si>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</si>
  <si>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</si>
  <si>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</si>
  <si>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</si>
  <si>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</si>
  <si>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</si>
  <si>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</si>
  <si>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</si>
  <si>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</si>
  <si>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</si>
  <si>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</si>
  <si>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</si>
  <si>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</si>
  <si>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</si>
  <si>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</si>
  <si>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</si>
  <si>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</si>
  <si>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</si>
  <si>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</si>
  <si>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</si>
  <si>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</si>
  <si>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</si>
  <si>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</si>
  <si>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</si>
  <si>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</si>
  <si>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</si>
  <si>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</si>
  <si>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</si>
  <si>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</si>
  <si>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</si>
  <si>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</si>
  <si>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</si>
  <si>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</si>
  <si>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</si>
  <si>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</si>
  <si>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</si>
  <si>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</si>
  <si>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</si>
  <si>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</si>
  <si>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</si>
  <si>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</si>
  <si>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</si>
  <si>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</si>
  <si>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</si>
  <si>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</si>
  <si>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</si>
  <si>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</si>
  <si>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</si>
  <si>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</si>
  <si>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</si>
  <si>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</si>
  <si>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</si>
  <si>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</si>
  <si>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</si>
  <si>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</si>
  <si>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</si>
  <si>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</si>
  <si>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</si>
  <si>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</si>
  <si>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</si>
  <si>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</si>
  <si>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</si>
  <si>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</si>
  <si>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</si>
  <si>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</si>
  <si>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</si>
  <si>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</si>
  <si>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</si>
  <si>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</si>
  <si>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</si>
  <si>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</si>
  <si>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</si>
  <si>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</si>
  <si>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</si>
  <si>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</si>
  <si>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</si>
  <si>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</si>
  <si>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</si>
  <si>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</si>
  <si>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</si>
  <si>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</si>
  <si>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</si>
  <si>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</si>
  <si>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</si>
  <si>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</si>
  <si>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</si>
  <si>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</si>
  <si>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</si>
  <si>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</si>
  <si>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</si>
  <si>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</si>
  <si>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</si>
  <si>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</si>
  <si>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</si>
  <si>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</si>
  <si>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</si>
  <si>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</si>
  <si>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</si>
  <si>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</si>
  <si>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</si>
  <si>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</si>
  <si>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</si>
  <si>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</si>
  <si>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</si>
  <si>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</si>
  <si>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</si>
  <si>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</si>
  <si>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</si>
  <si>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</si>
  <si>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</si>
  <si>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</si>
  <si>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</si>
  <si>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</si>
  <si>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</si>
  <si>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</si>
  <si>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</si>
  <si>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</si>
  <si>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</si>
  <si>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</si>
  <si>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</si>
  <si>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</si>
  <si>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</si>
  <si>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</si>
  <si>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</si>
  <si>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</si>
  <si>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</si>
  <si>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</si>
  <si>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</si>
  <si>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</si>
  <si>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</si>
  <si>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</si>
  <si>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</si>
  <si>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</si>
  <si>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</si>
  <si>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</si>
  <si>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</si>
  <si>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</si>
  <si>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</si>
  <si>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</si>
  <si>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</si>
  <si>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</si>
  <si>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</si>
  <si>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</si>
  <si>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</si>
  <si>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</si>
  <si>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</si>
  <si>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</si>
  <si>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</si>
  <si>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</si>
  <si>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</si>
  <si>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</si>
  <si>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</si>
  <si>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</si>
  <si>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</si>
  <si>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</si>
  <si>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</si>
  <si>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</si>
  <si>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</si>
  <si>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</si>
  <si>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</si>
  <si>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</si>
  <si>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</si>
  <si>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</si>
  <si>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</si>
  <si>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</si>
  <si>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</si>
  <si>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</si>
  <si>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</si>
  <si>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</si>
  <si>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</si>
  <si>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</si>
  <si>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</si>
  <si>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</si>
  <si>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</si>
  <si>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</si>
  <si>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</si>
  <si>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</si>
  <si>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</si>
  <si>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</si>
  <si>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</si>
  <si>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</si>
  <si>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</si>
  <si>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</si>
  <si>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</si>
  <si>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</si>
  <si>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</si>
  <si>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</si>
  <si>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</si>
  <si>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</si>
  <si>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</si>
  <si>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</si>
  <si>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</si>
  <si>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</si>
  <si>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</si>
  <si>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</si>
  <si>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</si>
  <si>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</si>
  <si>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</si>
  <si>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</si>
  <si>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</si>
  <si>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</si>
  <si>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</si>
  <si>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</si>
  <si>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</si>
  <si>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</si>
  <si>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</si>
  <si>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</si>
  <si>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</si>
  <si>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</si>
  <si>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</si>
  <si>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</si>
  <si>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</si>
  <si>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</si>
  <si>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</si>
  <si>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</si>
  <si>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</si>
  <si>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</si>
  <si>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</si>
  <si>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</si>
  <si>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</si>
  <si>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</si>
  <si>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</si>
  <si>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</si>
  <si>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</si>
  <si>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</si>
  <si>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</si>
  <si>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</si>
  <si>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</si>
  <si>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</si>
  <si>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</si>
  <si>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</si>
  <si>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</si>
  <si>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</si>
  <si>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</si>
  <si>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</si>
  <si>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</si>
  <si>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</si>
  <si>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</si>
  <si>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</si>
  <si>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</si>
  <si>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</si>
  <si>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</si>
  <si>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</si>
  <si>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</si>
  <si>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</si>
  <si>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</si>
  <si>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</si>
  <si>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</si>
  <si>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</si>
  <si>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</si>
  <si>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</si>
  <si>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</si>
  <si>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</si>
  <si>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</si>
  <si>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</si>
  <si>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</si>
  <si>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</si>
  <si>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</si>
  <si>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</si>
  <si>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</si>
  <si>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</si>
  <si>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</si>
  <si>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</si>
  <si>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</si>
  <si>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</si>
  <si>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</si>
  <si>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</si>
  <si>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</si>
  <si>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</si>
  <si>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</si>
  <si>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</si>
  <si>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</si>
  <si>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</si>
  <si>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</si>
  <si>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</si>
  <si>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</si>
  <si>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</si>
  <si>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</si>
  <si>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</si>
  <si>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</si>
  <si>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</si>
  <si>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</si>
  <si>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</si>
  <si>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</si>
  <si>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</si>
  <si>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</si>
  <si>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</si>
  <si>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</si>
  <si>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</si>
  <si>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</si>
  <si>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</si>
  <si>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</si>
  <si>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</si>
  <si>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</si>
  <si>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</si>
  <si>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</si>
  <si>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</si>
  <si>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</si>
  <si>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</si>
  <si>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</si>
  <si>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</si>
  <si>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</si>
  <si>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</si>
  <si>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</si>
  <si>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</si>
  <si>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</si>
  <si>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</si>
  <si>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</si>
  <si>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</si>
  <si>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</si>
  <si>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</si>
  <si>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</si>
  <si>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</si>
  <si>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</si>
  <si>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</si>
  <si>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</si>
  <si>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</si>
  <si>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</si>
  <si>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</si>
  <si>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</si>
  <si>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</si>
  <si>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</si>
  <si>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</si>
  <si>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</si>
  <si>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</si>
  <si>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</si>
  <si>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</si>
  <si>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</si>
  <si>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</si>
  <si>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</si>
  <si>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</si>
  <si>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</si>
  <si>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</si>
  <si>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</si>
  <si>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</si>
  <si>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</si>
  <si>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</si>
  <si>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</si>
  <si>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</si>
  <si>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</si>
  <si>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</si>
  <si>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</si>
  <si>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</si>
  <si>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</si>
  <si>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</si>
  <si>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</si>
  <si>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</si>
  <si>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</si>
  <si>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</si>
  <si>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</si>
  <si>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</si>
  <si>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</si>
  <si>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</si>
  <si>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</si>
  <si>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</si>
  <si>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</si>
  <si>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</si>
  <si>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</si>
  <si>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</si>
  <si>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</si>
  <si>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</si>
  <si>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</si>
  <si>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</si>
  <si>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</si>
  <si>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</si>
  <si>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</si>
  <si>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</si>
  <si>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</si>
  <si>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</si>
  <si>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</si>
  <si>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</si>
  <si>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</si>
  <si>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</si>
  <si>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</si>
  <si>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</si>
  <si>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</si>
  <si>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</si>
  <si>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</si>
  <si>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</si>
  <si>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</si>
  <si>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</si>
  <si>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</si>
  <si>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</si>
  <si>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</si>
  <si>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</si>
  <si>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</si>
  <si>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</si>
  <si>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</si>
  <si>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</si>
  <si>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</si>
  <si>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</si>
  <si>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</si>
  <si>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</si>
  <si>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</si>
  <si>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</si>
  <si>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</si>
  <si>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</si>
  <si>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</si>
  <si>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</si>
  <si>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</si>
  <si>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</si>
  <si>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</si>
  <si>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</si>
  <si>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</si>
  <si>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</si>
  <si>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</si>
  <si>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</si>
  <si>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</si>
  <si>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</si>
  <si>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</si>
  <si>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</si>
  <si>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</si>
  <si>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</si>
  <si>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</si>
  <si>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</si>
  <si>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</si>
  <si>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</si>
  <si>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</si>
  <si>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</si>
  <si>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</si>
  <si>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</si>
  <si>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</si>
  <si>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</si>
  <si>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</si>
  <si>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</si>
  <si>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</si>
  <si>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</si>
  <si>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</si>
  <si>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</si>
  <si>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</si>
  <si>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</si>
  <si>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</si>
  <si>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</si>
  <si>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</si>
  <si>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</si>
  <si>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</si>
  <si>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</si>
  <si>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</si>
  <si>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</si>
  <si>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</si>
  <si>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</si>
  <si>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</si>
  <si>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</si>
  <si>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</si>
  <si>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</si>
  <si>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</si>
  <si>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</si>
  <si>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</si>
  <si>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</si>
  <si>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</si>
  <si>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</si>
  <si>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</si>
  <si>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</si>
  <si>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</si>
  <si>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</si>
  <si>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</si>
  <si>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</si>
  <si>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</si>
  <si>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</si>
  <si>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</si>
  <si>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</si>
  <si>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</si>
  <si>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</si>
  <si>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</si>
  <si>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</si>
  <si>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</si>
  <si>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</si>
  <si>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</si>
  <si>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</si>
  <si>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</si>
  <si>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</si>
  <si>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</si>
  <si>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</si>
  <si>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</si>
  <si>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</si>
  <si>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</si>
  <si>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</si>
  <si>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</si>
  <si>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</si>
  <si>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</si>
  <si>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</si>
  <si>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</si>
  <si>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</si>
  <si>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</si>
  <si>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</si>
  <si>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</si>
  <si>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</si>
  <si>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</si>
  <si>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</si>
  <si>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</si>
  <si>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</si>
  <si>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</si>
  <si>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</si>
  <si>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</si>
  <si>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</si>
  <si>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</si>
  <si>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</si>
  <si>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</si>
  <si>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</si>
  <si>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</si>
  <si>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</si>
  <si>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</si>
  <si>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</si>
  <si>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</si>
  <si>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</si>
  <si>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</si>
  <si>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</si>
  <si>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</si>
  <si>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</si>
  <si>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</si>
  <si>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</si>
  <si>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</si>
  <si>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</si>
  <si>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</si>
  <si>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</si>
  <si>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</si>
  <si>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</si>
  <si>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</si>
  <si>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</si>
  <si>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</si>
  <si>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</si>
  <si>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</si>
  <si>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</si>
  <si>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</si>
  <si>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</si>
  <si>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</si>
  <si>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</si>
  <si>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</si>
  <si>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</si>
  <si>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</si>
  <si>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</si>
  <si>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</si>
  <si>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</si>
  <si>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</si>
  <si>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</si>
  <si>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</si>
  <si>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</si>
  <si>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</si>
  <si>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</si>
  <si>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</si>
  <si>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</si>
  <si>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</si>
  <si>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</si>
  <si>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</si>
  <si>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</si>
  <si>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</si>
  <si>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</si>
  <si>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</si>
  <si>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</si>
  <si>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</si>
  <si>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</si>
  <si>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</si>
  <si>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</si>
  <si>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</si>
  <si>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</si>
  <si>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</si>
  <si>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</si>
  <si>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</si>
  <si>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</si>
  <si>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</si>
  <si>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</si>
  <si>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</si>
  <si>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</si>
  <si>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</si>
  <si>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</si>
  <si>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</si>
  <si>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</si>
  <si>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</si>
  <si>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</si>
  <si>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</si>
  <si>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</si>
  <si>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</si>
  <si>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</si>
  <si>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</si>
  <si>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</si>
  <si>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</si>
  <si>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</si>
  <si>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</si>
  <si>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</si>
  <si>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</si>
  <si>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</si>
  <si>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</si>
  <si>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</si>
  <si>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</si>
  <si>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</si>
  <si>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</si>
  <si>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</si>
  <si>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</si>
  <si>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</si>
  <si>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</si>
  <si>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</si>
  <si>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</si>
  <si>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</si>
  <si>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</si>
  <si>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</si>
  <si>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</si>
  <si>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</si>
  <si>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</si>
  <si>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</si>
  <si>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</si>
  <si>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</si>
  <si>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</si>
  <si>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</si>
  <si>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</si>
  <si>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</si>
  <si>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</si>
  <si>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</si>
  <si>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</si>
  <si>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</si>
  <si>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</si>
  <si>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</si>
  <si>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</si>
  <si>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</si>
  <si>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</si>
  <si>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</si>
  <si>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</si>
  <si>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</si>
  <si>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</si>
  <si>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</si>
  <si>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</si>
  <si>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</si>
  <si>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</si>
  <si>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</si>
  <si>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</si>
  <si>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</si>
  <si>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</si>
  <si>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</si>
  <si>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</si>
  <si>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</si>
  <si>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</si>
  <si>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</si>
  <si>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</si>
  <si>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</si>
  <si>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</si>
  <si>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</si>
  <si>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</si>
  <si>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</si>
  <si>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</si>
  <si>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</si>
  <si>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</si>
  <si>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</si>
  <si>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</si>
  <si>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</si>
  <si>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</si>
  <si>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</si>
  <si>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</si>
  <si>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</si>
  <si>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</si>
  <si>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</si>
  <si>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</si>
  <si>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</si>
  <si>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</si>
  <si>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</si>
  <si>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</si>
  <si>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</si>
  <si>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</si>
  <si>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</si>
  <si>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</si>
  <si>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</si>
  <si>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</si>
  <si>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</si>
  <si>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</si>
  <si>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</si>
  <si>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</si>
  <si>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</si>
  <si>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</si>
  <si>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</si>
  <si>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</si>
  <si>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</si>
  <si>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</si>
  <si>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</si>
  <si>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</si>
  <si>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</si>
  <si>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</si>
  <si>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</si>
  <si>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</si>
  <si>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</si>
  <si>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</si>
  <si>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</si>
  <si>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</si>
  <si>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</si>
  <si>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</si>
  <si>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</si>
  <si>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</si>
  <si>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</si>
  <si>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</si>
  <si>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</si>
  <si>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</si>
  <si>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</si>
  <si>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</si>
  <si>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</si>
  <si>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</si>
  <si>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</si>
  <si>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</si>
  <si>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</si>
  <si>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</si>
  <si>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</si>
  <si>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</si>
  <si>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</si>
  <si>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</si>
  <si>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</si>
  <si>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</si>
  <si>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</si>
  <si>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</si>
  <si>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</si>
  <si>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</si>
  <si>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</si>
  <si>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</si>
  <si>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</si>
  <si>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</si>
  <si>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</si>
  <si>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</si>
  <si>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</si>
  <si>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</si>
  <si>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</si>
  <si>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</si>
  <si>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</si>
  <si>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</si>
  <si>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</si>
  <si>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</si>
  <si>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</si>
  <si>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</si>
  <si>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</si>
  <si>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</si>
  <si>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</si>
  <si>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</si>
  <si>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</si>
  <si>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</si>
  <si>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</si>
  <si>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</si>
  <si>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</si>
  <si>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</si>
  <si>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</si>
  <si>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</si>
  <si>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</si>
  <si>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</si>
  <si>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</si>
  <si>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</si>
  <si>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</si>
  <si>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</si>
  <si>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</si>
  <si>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</si>
  <si>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</si>
  <si>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</si>
  <si>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</si>
  <si>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</si>
  <si>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</si>
  <si>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</si>
  <si>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</si>
  <si>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</si>
  <si>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</si>
  <si>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</si>
  <si>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</si>
  <si>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</si>
  <si>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</si>
  <si>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</si>
  <si>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</si>
  <si>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</si>
  <si>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</si>
  <si>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</si>
  <si>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</si>
  <si>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</si>
  <si>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</si>
  <si>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</si>
  <si>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</si>
  <si>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</si>
  <si>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</si>
  <si>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</si>
  <si>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</si>
  <si>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</si>
  <si>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</si>
  <si>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</si>
  <si>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</si>
  <si>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</si>
  <si>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</si>
  <si>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</si>
  <si>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</si>
  <si>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</si>
  <si>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</si>
  <si>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</si>
  <si>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</si>
  <si>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</si>
  <si>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</si>
  <si>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</si>
  <si>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</si>
  <si>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</si>
  <si>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</si>
  <si>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</si>
  <si>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</si>
  <si>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</si>
  <si>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</si>
  <si>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</si>
  <si>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</si>
  <si>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</si>
  <si>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</si>
  <si>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</si>
  <si>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</si>
  <si>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</si>
  <si>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</si>
  <si>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</si>
  <si>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</si>
  <si>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</si>
  <si>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</si>
  <si>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</si>
  <si>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</si>
  <si>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</si>
  <si>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</si>
  <si>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</si>
  <si>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</si>
  <si>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</si>
  <si>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</si>
  <si>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</si>
  <si>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</si>
  <si>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</si>
  <si>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</si>
  <si>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</si>
  <si>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</si>
  <si>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</si>
  <si>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</si>
  <si>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</si>
  <si>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</si>
  <si>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</si>
  <si>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</si>
  <si>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</si>
  <si>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</si>
  <si>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</si>
  <si>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</si>
  <si>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</si>
  <si>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</si>
  <si>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</si>
  <si>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</si>
  <si>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</si>
  <si>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</si>
  <si>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</si>
  <si>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</si>
  <si>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</si>
  <si>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</si>
  <si>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</si>
  <si>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</si>
  <si>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</si>
  <si>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</si>
  <si>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</si>
  <si>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</si>
  <si>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</si>
  <si>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</si>
  <si>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</si>
  <si>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</si>
  <si>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</si>
  <si>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</si>
  <si>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</si>
  <si>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</si>
  <si>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</si>
  <si>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</si>
  <si>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</si>
  <si>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</si>
  <si>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</si>
  <si>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</si>
  <si>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</si>
  <si>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</si>
  <si>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</si>
  <si>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</si>
  <si>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</si>
  <si>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</si>
  <si>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</si>
  <si>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</si>
  <si>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</si>
  <si>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</si>
  <si>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</si>
  <si>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</si>
  <si>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</si>
  <si>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</si>
  <si>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</si>
  <si>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</si>
  <si>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</si>
  <si>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</si>
  <si>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</si>
  <si>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</si>
  <si>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</si>
  <si>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</si>
  <si>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</si>
  <si>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</si>
  <si>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</si>
  <si>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</si>
  <si>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</si>
  <si>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</si>
  <si>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</si>
  <si>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</si>
  <si>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</si>
  <si>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</si>
  <si>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</si>
  <si>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</si>
  <si>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</si>
  <si>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</si>
  <si>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</si>
  <si>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</si>
  <si>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</si>
  <si>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</si>
  <si>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</si>
  <si>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</si>
  <si>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</si>
  <si>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</si>
  <si>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</si>
  <si>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</si>
  <si>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</si>
  <si>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</si>
  <si>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</si>
  <si>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</si>
  <si>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</si>
  <si>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</si>
  <si>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</si>
  <si>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</si>
  <si>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</si>
  <si>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</si>
  <si>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</si>
  <si>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</si>
  <si>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</si>
  <si>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</si>
  <si>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</si>
  <si>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</si>
  <si>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</si>
  <si>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</si>
  <si>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</si>
  <si>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</si>
  <si>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</si>
  <si>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</si>
  <si>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</si>
  <si>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</si>
  <si>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</si>
  <si>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</si>
  <si>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</si>
  <si>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</si>
  <si>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</si>
  <si>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</si>
  <si>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</si>
  <si>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</si>
  <si>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</si>
  <si>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</si>
  <si>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</si>
  <si>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</si>
  <si>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</si>
  <si>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</si>
  <si>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</si>
  <si>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</si>
  <si>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</si>
  <si>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</si>
  <si>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</si>
  <si>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</si>
  <si>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</si>
  <si>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</si>
  <si>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</si>
  <si>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</si>
  <si>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</si>
  <si>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</si>
  <si>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</si>
  <si>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</si>
  <si>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</si>
  <si>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</si>
  <si>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</si>
  <si>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</si>
  <si>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</si>
  <si>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</si>
  <si>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</si>
  <si>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</si>
  <si>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</si>
  <si>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</si>
  <si>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</si>
  <si>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</si>
  <si>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</si>
  <si>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</si>
  <si>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</si>
  <si>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</si>
  <si>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</si>
  <si>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</si>
  <si>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</si>
  <si>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</si>
  <si>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</si>
  <si>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</si>
  <si>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</si>
  <si>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</si>
  <si>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</si>
  <si>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</si>
  <si>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</si>
  <si>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</si>
  <si>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</si>
  <si>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</si>
  <si>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</si>
  <si>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</si>
  <si>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</si>
  <si>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</si>
  <si>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</si>
  <si>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</si>
  <si>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</si>
  <si>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</si>
  <si>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</si>
  <si>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</si>
  <si>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</si>
  <si>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</si>
  <si>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</si>
  <si>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</si>
  <si>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</si>
  <si>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</si>
  <si>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</si>
  <si>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</si>
  <si>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</si>
  <si>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</si>
  <si>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</si>
  <si>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</si>
  <si>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</si>
  <si>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</si>
  <si>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</si>
  <si>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</si>
  <si>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</si>
  <si>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</si>
  <si>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</si>
  <si>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</si>
  <si>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</si>
  <si>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</si>
  <si>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</si>
  <si>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</si>
  <si>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</si>
  <si>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</si>
  <si>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</si>
  <si>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</si>
  <si>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</si>
  <si>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</si>
  <si>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</si>
  <si>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</si>
  <si>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</si>
  <si>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</si>
  <si>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</si>
  <si>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</si>
  <si>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</si>
  <si>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</si>
  <si>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</si>
  <si>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</si>
  <si>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</si>
  <si>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</si>
  <si>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</si>
  <si>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</si>
  <si>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</si>
  <si>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</si>
  <si>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</si>
  <si>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</si>
  <si>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</si>
  <si>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</si>
  <si>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</si>
  <si>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</si>
  <si>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</si>
  <si>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</si>
  <si>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</si>
  <si>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</si>
  <si>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</si>
  <si>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</si>
  <si>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</si>
  <si>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</si>
  <si>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</si>
  <si>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</si>
  <si>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</si>
  <si>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</si>
  <si>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</si>
  <si>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</si>
  <si>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</si>
  <si>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</si>
  <si>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</si>
  <si>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</si>
  <si>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</si>
  <si>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</si>
  <si>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</si>
  <si>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</si>
  <si>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</si>
  <si>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</si>
  <si>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</si>
  <si>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</si>
  <si>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</si>
  <si>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</si>
  <si>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</si>
  <si>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</si>
  <si>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</si>
  <si>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</si>
  <si>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</si>
  <si>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</si>
  <si>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</si>
  <si>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</si>
  <si>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</si>
  <si>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</si>
  <si>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</si>
  <si>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</si>
  <si>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</si>
  <si>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</si>
  <si>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</si>
  <si>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</si>
  <si>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</si>
  <si>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</si>
  <si>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</si>
  <si>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</si>
  <si>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</si>
  <si>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</si>
  <si>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</si>
  <si>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</si>
  <si>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</si>
  <si>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</si>
  <si>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</si>
  <si>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</si>
  <si>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</si>
  <si>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</si>
  <si>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</si>
  <si>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</si>
  <si>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</si>
  <si>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</si>
  <si>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</si>
  <si>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</si>
  <si>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</si>
  <si>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</si>
  <si>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</si>
  <si>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</si>
  <si>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</si>
  <si>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</si>
  <si>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</si>
  <si>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</si>
  <si>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</si>
  <si>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</si>
  <si>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</si>
  <si>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</si>
  <si>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</si>
  <si>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</si>
  <si>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</si>
  <si>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</si>
  <si>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</si>
  <si>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</si>
  <si>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</si>
  <si>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</si>
  <si>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</si>
  <si>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</si>
  <si>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</si>
  <si>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</si>
  <si>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</si>
  <si>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</si>
  <si>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</si>
  <si>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</si>
  <si>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</si>
  <si>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</si>
  <si>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</si>
  <si>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</si>
  <si>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</si>
  <si>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</si>
  <si>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</si>
  <si>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</si>
  <si>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</si>
  <si>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</si>
  <si>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</si>
  <si>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</si>
  <si>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</si>
  <si>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</si>
  <si>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</si>
  <si>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</si>
  <si>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</si>
  <si>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</si>
  <si>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</si>
  <si>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</si>
  <si>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</si>
  <si>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</si>
  <si>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</si>
  <si>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</si>
  <si>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</si>
  <si>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</si>
  <si>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</si>
  <si>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</si>
  <si>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</si>
  <si>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</si>
  <si>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</si>
  <si>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</si>
  <si>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</si>
  <si>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</si>
  <si>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</si>
  <si>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</si>
  <si>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</si>
  <si>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</si>
  <si>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</si>
  <si>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</si>
  <si>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</si>
  <si>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</si>
  <si>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</si>
  <si>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</si>
  <si>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</si>
  <si>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</si>
  <si>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</si>
  <si>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</si>
  <si>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</si>
  <si>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</si>
  <si>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</si>
  <si>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</si>
  <si>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</si>
  <si>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</si>
  <si>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</si>
  <si>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</si>
  <si>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</si>
  <si>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</si>
  <si>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</si>
  <si>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</si>
  <si>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</si>
  <si>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</si>
  <si>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</si>
  <si>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</si>
  <si>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</si>
  <si>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</si>
  <si>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</si>
  <si>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</si>
  <si>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</si>
  <si>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</si>
  <si>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</si>
  <si>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</si>
  <si>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</si>
  <si>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</si>
  <si>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</si>
  <si>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</si>
  <si>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</si>
  <si>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</si>
  <si>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</si>
  <si>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</si>
  <si>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</si>
  <si>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</si>
  <si>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</si>
  <si>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</si>
  <si>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</si>
  <si>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</si>
  <si>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</si>
  <si>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</si>
  <si>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</si>
  <si>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</si>
  <si>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</si>
  <si>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</si>
  <si>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</si>
  <si>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</si>
  <si>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</si>
  <si>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</si>
  <si>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</si>
  <si>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</si>
  <si>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</si>
  <si>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</si>
  <si>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</si>
  <si>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</si>
  <si>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</si>
  <si>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</si>
  <si>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</si>
  <si>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</si>
  <si>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</si>
  <si>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</si>
  <si>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</si>
  <si>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</si>
  <si>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</si>
  <si>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</si>
  <si>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</si>
  <si>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</si>
  <si>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</si>
  <si>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</si>
  <si>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</si>
  <si>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</si>
  <si>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</si>
  <si>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</si>
  <si>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</si>
  <si>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</si>
  <si>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</si>
  <si>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</si>
  <si>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</si>
  <si>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</si>
  <si>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</si>
  <si>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</si>
  <si>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</si>
  <si>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</si>
  <si>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</si>
  <si>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</si>
  <si>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</si>
  <si>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</si>
  <si>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</si>
  <si>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</si>
  <si>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</si>
  <si>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</si>
  <si>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</si>
  <si>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</si>
  <si>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</si>
  <si>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</si>
  <si>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</si>
  <si>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</si>
  <si>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</si>
  <si>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</si>
  <si>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</si>
  <si>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</si>
  <si>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</si>
  <si>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</si>
  <si>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</si>
  <si>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</si>
  <si>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</si>
  <si>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</si>
  <si>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</si>
  <si>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</si>
  <si>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</si>
  <si>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</si>
  <si>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</si>
  <si>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</si>
  <si>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</si>
  <si>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</si>
  <si>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</si>
  <si>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</si>
  <si>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</si>
  <si>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</si>
  <si>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</si>
  <si>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</si>
  <si>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</si>
  <si>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</si>
  <si>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</si>
  <si>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</si>
  <si>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</si>
  <si>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</si>
  <si>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</si>
  <si>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</si>
  <si>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</si>
  <si>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</si>
  <si>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</si>
  <si>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</si>
  <si>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</si>
  <si>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</si>
  <si>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</si>
  <si>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</si>
  <si>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</si>
  <si>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</si>
  <si>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</si>
  <si>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</si>
  <si>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</si>
  <si>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</si>
  <si>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</si>
  <si>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</si>
  <si>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</si>
  <si>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</si>
  <si>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</si>
  <si>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</si>
  <si>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</si>
  <si>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</si>
  <si>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</si>
  <si>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</si>
  <si>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</si>
  <si>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</si>
  <si>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</si>
  <si>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</si>
  <si>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</si>
  <si>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</si>
  <si>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</si>
  <si>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</si>
  <si>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</si>
  <si>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</si>
  <si>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</si>
  <si>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</si>
  <si>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</si>
  <si>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</si>
  <si>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</si>
  <si>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</si>
  <si>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</si>
  <si>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</si>
  <si>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</si>
  <si>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</si>
  <si>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</si>
  <si>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</si>
  <si>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</si>
  <si>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</si>
  <si>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</si>
  <si>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</si>
  <si>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</si>
  <si>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</si>
  <si>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</si>
  <si>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</si>
  <si>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</si>
  <si>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</si>
  <si>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</si>
  <si>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</si>
  <si>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</si>
  <si>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</si>
  <si>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</si>
  <si>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</si>
  <si>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</si>
  <si>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</si>
  <si>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</si>
  <si>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</si>
  <si>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</si>
  <si>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</si>
  <si>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</si>
  <si>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</si>
  <si>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</si>
  <si>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</si>
  <si>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</si>
  <si>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</si>
  <si>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</si>
  <si>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</si>
  <si>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</si>
  <si>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</si>
  <si>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</si>
  <si>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</si>
  <si>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</si>
  <si>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</si>
  <si>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</si>
  <si>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</si>
  <si>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</si>
  <si>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</si>
  <si>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</si>
  <si>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</si>
  <si>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</si>
  <si>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</si>
  <si>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</si>
  <si>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</si>
  <si>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</si>
  <si>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</si>
  <si>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</si>
  <si>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</si>
  <si>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</si>
  <si>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</si>
  <si>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</si>
  <si>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</si>
  <si>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</si>
  <si>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</si>
  <si>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</si>
  <si>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</si>
  <si>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</si>
  <si>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</si>
  <si>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</si>
  <si>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</si>
  <si>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</si>
  <si>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</si>
  <si>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</si>
  <si>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</si>
  <si>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</si>
  <si>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</si>
  <si>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</si>
  <si>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</si>
  <si>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</si>
  <si>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</si>
  <si>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</si>
  <si>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</si>
  <si>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</si>
  <si>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</si>
  <si>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</si>
  <si>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</si>
  <si>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</si>
  <si>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</si>
  <si>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</si>
  <si>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</si>
  <si>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</si>
  <si>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</si>
  <si>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</si>
  <si>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</si>
  <si>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</si>
  <si>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</si>
  <si>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</si>
  <si>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</si>
  <si>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</si>
  <si>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</si>
  <si>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</si>
  <si>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</si>
  <si>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</si>
  <si>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</si>
  <si>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</si>
  <si>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</si>
  <si>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</si>
  <si>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</si>
  <si>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</si>
  <si>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</si>
  <si>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</si>
  <si>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</si>
  <si>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</si>
  <si>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</si>
  <si>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</si>
  <si>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</si>
  <si>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</si>
  <si>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</si>
  <si>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</si>
  <si>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</si>
  <si>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</si>
  <si>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</si>
  <si>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</si>
  <si>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</si>
  <si>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</si>
  <si>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</si>
  <si>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</si>
  <si>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</si>
  <si>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</si>
  <si>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</si>
  <si>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</si>
  <si>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</si>
  <si>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</si>
  <si>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</si>
  <si>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</si>
  <si>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</si>
  <si>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</si>
  <si>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</si>
  <si>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</si>
  <si>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</si>
  <si>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</si>
  <si>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</si>
  <si>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</si>
  <si>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</si>
  <si>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</si>
  <si>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</si>
  <si>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</si>
  <si>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</si>
  <si>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</si>
  <si>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</si>
  <si>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</si>
  <si>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</si>
  <si>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</si>
  <si>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</si>
  <si>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</si>
  <si>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</si>
  <si>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</si>
  <si>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</si>
  <si>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</si>
  <si>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</si>
  <si>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</si>
  <si>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</si>
  <si>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</si>
  <si>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</si>
  <si>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</si>
  <si>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</si>
  <si>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</si>
  <si>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</si>
  <si>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</si>
  <si>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</si>
  <si>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</si>
  <si>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</si>
  <si>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</si>
  <si>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</si>
  <si>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</si>
  <si>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</si>
  <si>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</si>
  <si>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</si>
  <si>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</si>
  <si>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</si>
  <si>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</si>
  <si>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</si>
  <si>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</si>
  <si>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</si>
  <si>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</si>
  <si>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</si>
  <si>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</si>
  <si>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</si>
  <si>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</si>
  <si>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</si>
  <si>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</si>
  <si>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</si>
  <si>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</si>
  <si>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</si>
  <si>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</si>
  <si>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</si>
  <si>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</si>
  <si>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</si>
  <si>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</si>
  <si>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</si>
  <si>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</si>
  <si>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</si>
  <si>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</si>
  <si>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</si>
  <si>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</si>
  <si>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</si>
  <si>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</si>
  <si>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</si>
  <si>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</si>
  <si>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</si>
  <si>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</si>
  <si>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</si>
  <si>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</si>
  <si>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</si>
  <si>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</si>
  <si>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</si>
  <si>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</si>
  <si>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</si>
  <si>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</si>
  <si>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</si>
  <si>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</si>
  <si>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</si>
  <si>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</si>
  <si>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</si>
  <si>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</si>
  <si>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</si>
  <si>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</si>
  <si>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</si>
  <si>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</si>
  <si>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</si>
  <si>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</si>
  <si>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</si>
  <si>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</si>
  <si>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</si>
  <si>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</si>
  <si>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</si>
  <si>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</si>
  <si>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</si>
  <si>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</si>
  <si>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</si>
  <si>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</si>
  <si>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</si>
  <si>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</si>
  <si>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</si>
  <si>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</si>
  <si>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</si>
  <si>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</si>
  <si>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</si>
  <si>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</si>
  <si>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</si>
  <si>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</si>
  <si>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</si>
  <si>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</si>
  <si>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</si>
  <si>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</si>
  <si>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</si>
  <si>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</si>
  <si>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</si>
  <si>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</si>
  <si>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</si>
  <si>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</si>
  <si>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</si>
  <si>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</si>
  <si>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</si>
  <si>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</si>
  <si>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</si>
  <si>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</si>
  <si>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</si>
  <si>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</si>
  <si>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</si>
  <si>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</si>
  <si>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</si>
  <si>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</si>
  <si>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</si>
  <si>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</si>
  <si>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</si>
  <si>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</si>
  <si>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</si>
  <si>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</si>
  <si>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</si>
  <si>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</si>
  <si>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</si>
  <si>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</si>
  <si>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</si>
  <si>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</si>
  <si>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</si>
  <si>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</si>
  <si>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</si>
  <si>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</si>
  <si>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</si>
  <si>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</si>
  <si>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</si>
  <si>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</si>
  <si>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</si>
  <si>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</si>
  <si>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</si>
  <si>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</si>
  <si>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</si>
  <si>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</si>
  <si>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</si>
  <si>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</si>
  <si>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</si>
  <si>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</si>
  <si>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</si>
  <si>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</si>
  <si>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</si>
  <si>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</si>
  <si>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</si>
  <si>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</si>
  <si>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</si>
  <si>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</si>
  <si>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</si>
  <si>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</si>
  <si>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</si>
  <si>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</si>
  <si>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</si>
  <si>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</si>
  <si>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</si>
  <si>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</si>
  <si>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</si>
  <si>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</si>
  <si>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</si>
  <si>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</si>
  <si>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</si>
  <si>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</si>
  <si>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</si>
  <si>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</si>
  <si>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</si>
  <si>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</si>
  <si>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</si>
  <si>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</si>
  <si>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</si>
  <si>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</si>
  <si>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</si>
  <si>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</si>
  <si>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</si>
  <si>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</si>
  <si>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</si>
  <si>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</si>
  <si>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</si>
  <si>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</si>
  <si>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</si>
  <si>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</si>
  <si>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</si>
  <si>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</si>
  <si>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</si>
  <si>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</si>
  <si>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</si>
  <si>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</si>
  <si>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</si>
  <si>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</si>
  <si>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</si>
  <si>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</si>
  <si>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</si>
  <si>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</si>
  <si>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</si>
  <si>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</si>
  <si>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</si>
  <si>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</si>
  <si>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</si>
  <si>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</si>
  <si>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</si>
  <si>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</si>
  <si>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</si>
  <si>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</si>
  <si>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</si>
  <si>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</si>
  <si>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</si>
  <si>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</si>
  <si>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</si>
  <si>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</si>
  <si>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</si>
  <si>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</si>
  <si>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</si>
  <si>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</si>
  <si>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</si>
  <si>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</si>
  <si>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</si>
  <si>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</si>
  <si>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</si>
  <si>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</si>
  <si>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</si>
  <si>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</si>
  <si>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</si>
  <si>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</si>
  <si>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</si>
  <si>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</si>
  <si>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</si>
  <si>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</si>
  <si>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</si>
  <si>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</si>
  <si>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</si>
  <si>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</si>
  <si>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</si>
  <si>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</si>
  <si>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</si>
  <si>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</si>
  <si>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</si>
  <si>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</si>
  <si>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</si>
  <si>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</si>
  <si>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</si>
  <si>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</si>
  <si>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</si>
  <si>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</si>
  <si>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</si>
  <si>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</si>
  <si>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</si>
  <si>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</si>
  <si>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</si>
  <si>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</si>
  <si>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</si>
  <si>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</si>
  <si>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</si>
  <si>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</si>
  <si>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</si>
  <si>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</si>
  <si>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</si>
  <si>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</si>
  <si>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</si>
  <si>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</si>
  <si>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</si>
  <si>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</si>
  <si>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</si>
  <si>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</si>
  <si>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</si>
  <si>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</si>
  <si>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</si>
  <si>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</si>
  <si>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</si>
  <si>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</si>
  <si>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</si>
  <si>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</si>
  <si>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</si>
  <si>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</si>
  <si>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</si>
  <si>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</si>
  <si>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</si>
  <si>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</si>
  <si>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</si>
  <si>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</si>
  <si>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</si>
  <si>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</si>
  <si>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</si>
  <si>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</si>
  <si>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</si>
  <si>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</si>
  <si>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</si>
  <si>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</si>
  <si>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</si>
  <si>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</si>
  <si>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</si>
  <si>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</si>
  <si>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</si>
  <si>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</si>
  <si>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</si>
  <si>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</si>
  <si>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</si>
  <si>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</si>
  <si>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</si>
  <si>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</si>
  <si>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</si>
  <si>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</si>
  <si>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</si>
  <si>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</si>
  <si>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</si>
  <si>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</si>
  <si>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</si>
  <si>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</si>
  <si>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</si>
  <si>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</si>
  <si>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</si>
  <si>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</si>
  <si>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</si>
  <si>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</si>
  <si>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</si>
  <si>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</si>
  <si>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</si>
  <si>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</si>
  <si>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</si>
  <si>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</si>
  <si>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</si>
  <si>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</si>
  <si>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</si>
  <si>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</si>
  <si>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</si>
  <si>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</si>
  <si>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</si>
  <si>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</si>
  <si>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</si>
  <si>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</si>
  <si>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</si>
  <si>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</si>
  <si>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</si>
  <si>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</si>
  <si>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</si>
  <si>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</si>
  <si>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</si>
  <si>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</si>
  <si>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</si>
  <si>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</si>
  <si>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</si>
  <si>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</si>
  <si>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</si>
  <si>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</si>
  <si>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</si>
  <si>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</si>
  <si>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</si>
  <si>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</si>
  <si>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</si>
  <si>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</si>
  <si>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</si>
  <si>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</si>
  <si>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</si>
  <si>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</si>
  <si>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</si>
  <si>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</si>
  <si>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</si>
  <si>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</si>
  <si>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</si>
  <si>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</si>
  <si>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</si>
  <si>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</si>
  <si>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</si>
  <si>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</si>
  <si>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</si>
  <si>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</si>
  <si>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</si>
  <si>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</si>
  <si>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</si>
  <si>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</si>
  <si>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</si>
  <si>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</si>
  <si>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</si>
  <si>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</si>
  <si>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</si>
  <si>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</si>
  <si>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</si>
  <si>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</si>
  <si>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</si>
  <si>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</si>
  <si>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</si>
  <si>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</si>
  <si>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</si>
  <si>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</si>
  <si>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</si>
  <si>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</si>
  <si>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</si>
  <si>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</si>
  <si>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</si>
  <si>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</si>
  <si>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</si>
  <si>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</si>
  <si>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</si>
  <si>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</si>
  <si>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</si>
  <si>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</si>
  <si>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</si>
  <si>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</si>
  <si>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</si>
  <si>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</si>
  <si>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</si>
  <si>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</si>
  <si>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</si>
  <si>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</si>
  <si>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</si>
  <si>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</si>
  <si>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</si>
  <si>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</si>
  <si>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</si>
  <si>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</si>
  <si>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</si>
  <si>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</si>
  <si>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</si>
  <si>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</si>
  <si>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</si>
  <si>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</si>
  <si>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</si>
  <si>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</si>
  <si>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</si>
  <si>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</si>
  <si>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</si>
  <si>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</si>
  <si>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</si>
  <si>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</si>
  <si>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</si>
  <si>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</si>
  <si>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</si>
  <si>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</si>
  <si>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</si>
  <si>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</si>
  <si>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</si>
  <si>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</si>
  <si>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</si>
  <si>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</si>
  <si>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</si>
  <si>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</si>
  <si>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</si>
  <si>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</si>
  <si>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</si>
  <si>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</si>
  <si>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</si>
  <si>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</si>
  <si>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</si>
  <si>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</si>
  <si>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</si>
  <si>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</si>
  <si>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</si>
  <si>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</si>
  <si>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</si>
  <si>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</si>
  <si>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</si>
  <si>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</si>
  <si>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</si>
  <si>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</si>
  <si>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</si>
  <si>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</si>
  <si>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</si>
  <si>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</si>
  <si>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</si>
  <si>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</si>
  <si>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</si>
  <si>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</si>
  <si>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</si>
  <si>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</si>
  <si>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</si>
  <si>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</si>
  <si>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</si>
  <si>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</si>
  <si>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</si>
  <si>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</si>
  <si>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</si>
  <si>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</si>
  <si>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</si>
  <si>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</si>
  <si>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</si>
  <si>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</si>
  <si>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</si>
  <si>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</si>
  <si>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</si>
  <si>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</si>
  <si>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</si>
  <si>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</si>
  <si>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</si>
  <si>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</si>
  <si>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</si>
  <si>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</si>
  <si>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</si>
  <si>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</si>
  <si>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</si>
  <si>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</si>
  <si>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</si>
  <si>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</si>
  <si>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</si>
  <si>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</si>
  <si>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</si>
  <si>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</si>
  <si>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</si>
  <si>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</si>
  <si>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</si>
  <si>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</si>
  <si>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</si>
  <si>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</si>
  <si>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</si>
  <si>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</si>
  <si>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</si>
  <si>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</si>
  <si>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</si>
  <si>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</si>
  <si>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</si>
  <si>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</si>
  <si>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</si>
  <si>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</si>
  <si>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</si>
  <si>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</si>
  <si>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</si>
  <si>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</si>
  <si>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</si>
  <si>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</si>
  <si>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</si>
  <si>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</si>
  <si>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</si>
  <si>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</si>
  <si>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</si>
  <si>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</si>
  <si>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</si>
  <si>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</si>
  <si>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</si>
  <si>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</si>
  <si>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</si>
  <si>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</si>
  <si>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</si>
  <si>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</si>
  <si>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</si>
  <si>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</si>
  <si>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</si>
  <si>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</si>
  <si>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</si>
  <si>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</si>
  <si>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</si>
  <si>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</si>
  <si>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</si>
  <si>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</si>
  <si>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</si>
  <si>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</si>
  <si>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</si>
  <si>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</si>
  <si>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</si>
  <si>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</si>
  <si>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</si>
  <si>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</si>
  <si>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</si>
  <si>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</si>
  <si>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</si>
  <si>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</si>
  <si>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</si>
  <si>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</si>
  <si>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</si>
  <si>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</si>
  <si>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</si>
  <si>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</si>
  <si>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</si>
  <si>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</si>
  <si>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</si>
  <si>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</si>
  <si>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</si>
  <si>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</si>
  <si>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</si>
  <si>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</si>
  <si>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</si>
  <si>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</si>
  <si>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</si>
  <si>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</si>
  <si>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</si>
  <si>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</si>
  <si>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</si>
  <si>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</si>
  <si>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</si>
  <si>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</si>
  <si>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</si>
  <si>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</si>
  <si>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</si>
  <si>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</si>
  <si>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</si>
  <si>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</si>
  <si>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</si>
  <si>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</si>
  <si>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</si>
  <si>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</si>
  <si>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</si>
  <si>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</si>
  <si>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</si>
  <si>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</si>
  <si>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</si>
  <si>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</si>
  <si>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</si>
  <si>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</si>
  <si>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</si>
  <si>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</si>
  <si>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</si>
  <si>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</si>
  <si>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</si>
  <si>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</si>
  <si>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</si>
  <si>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</si>
  <si>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</si>
  <si>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</si>
  <si>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</si>
  <si>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</si>
  <si>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</si>
  <si>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</si>
  <si>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</si>
  <si>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</si>
  <si>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</si>
  <si>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</si>
  <si>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</si>
  <si>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</si>
  <si>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</si>
  <si>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</si>
  <si>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</si>
  <si>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</si>
  <si>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</si>
  <si>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</si>
  <si>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</si>
  <si>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</si>
  <si>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</si>
  <si>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</si>
  <si>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</si>
  <si>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</si>
  <si>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</si>
  <si>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</si>
  <si>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</si>
  <si>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</si>
  <si>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</si>
  <si>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</si>
  <si>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</si>
  <si>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</si>
  <si>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</si>
  <si>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</si>
  <si>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</si>
  <si>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</si>
  <si>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</si>
  <si>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</si>
  <si>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</si>
  <si>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</si>
  <si>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</si>
  <si>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</si>
  <si>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</si>
  <si>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</si>
  <si>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</si>
  <si>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</si>
  <si>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</si>
  <si>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</si>
  <si>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</si>
  <si>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</si>
  <si>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</si>
  <si>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</si>
  <si>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</si>
  <si>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</si>
  <si>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</si>
  <si>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</si>
  <si>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</si>
  <si>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</si>
  <si>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</si>
  <si>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</si>
  <si>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</si>
  <si>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</si>
  <si>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</si>
  <si>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</si>
  <si>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</si>
  <si>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</si>
  <si>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</si>
  <si>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</si>
  <si>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</si>
  <si>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</si>
  <si>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</si>
  <si>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</si>
  <si>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</si>
  <si>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</si>
  <si>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</si>
  <si>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</si>
  <si>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</si>
  <si>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</si>
  <si>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</si>
  <si>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</si>
  <si>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</si>
  <si>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</si>
  <si>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</si>
  <si>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</si>
  <si>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</si>
  <si>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</si>
  <si>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</si>
  <si>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</si>
  <si>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</si>
  <si>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</si>
  <si>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</si>
  <si>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</si>
  <si>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</si>
  <si>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</si>
  <si>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</si>
  <si>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</si>
  <si>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</si>
  <si>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</si>
  <si>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</si>
  <si>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</si>
  <si>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</si>
  <si>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</si>
  <si>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</si>
  <si>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</si>
  <si>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</si>
  <si>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</si>
  <si>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</si>
  <si>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</si>
  <si>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</si>
  <si>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</si>
  <si>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</si>
  <si>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</si>
  <si>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</si>
  <si>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</si>
  <si>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</si>
  <si>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</si>
  <si>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</si>
  <si>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</si>
  <si>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</si>
  <si>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</si>
  <si>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</si>
  <si>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</si>
  <si>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</si>
  <si>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</si>
  <si>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</si>
  <si>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</si>
  <si>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</si>
  <si>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</si>
  <si>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</si>
  <si>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</si>
  <si>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</si>
  <si>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</si>
  <si>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</si>
  <si>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</si>
  <si>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</si>
  <si>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</si>
  <si>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</si>
  <si>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</si>
  <si>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</si>
  <si>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</si>
  <si>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</si>
  <si>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</si>
  <si>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</si>
  <si>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</si>
  <si>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</si>
  <si>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</si>
  <si>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</si>
  <si>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</si>
  <si>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</si>
  <si>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</si>
  <si>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</si>
  <si>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</si>
  <si>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</si>
  <si>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</si>
  <si>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</si>
  <si>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</si>
  <si>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</si>
  <si>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</si>
  <si>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</si>
  <si>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</si>
  <si>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</si>
  <si>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</si>
  <si>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</si>
  <si>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</si>
  <si>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</si>
  <si>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</si>
  <si>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</si>
  <si>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</si>
  <si>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</si>
  <si>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</si>
  <si>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</si>
  <si>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</si>
  <si>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</si>
  <si>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</si>
  <si>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</si>
  <si>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</si>
  <si>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</si>
  <si>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</si>
  <si>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</si>
  <si>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</si>
  <si>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</si>
  <si>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</si>
  <si>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</si>
  <si>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</si>
  <si>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</si>
  <si>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</si>
  <si>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</si>
  <si>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</si>
  <si>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</si>
  <si>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</si>
  <si>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</si>
  <si>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</si>
  <si>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</si>
  <si>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</si>
  <si>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</si>
  <si>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</si>
  <si>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</si>
  <si>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</si>
  <si>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</si>
  <si>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</si>
  <si>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</si>
  <si>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</si>
  <si>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</si>
  <si>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</si>
  <si>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</si>
  <si>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</si>
  <si>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</si>
  <si>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</si>
  <si>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</si>
  <si>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</si>
  <si>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</si>
  <si>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</si>
  <si>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</si>
  <si>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</si>
  <si>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</si>
  <si>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</si>
  <si>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</si>
  <si>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</si>
  <si>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</si>
  <si>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</si>
  <si>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</si>
  <si>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</si>
  <si>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</si>
  <si>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</si>
  <si>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</si>
  <si>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</si>
  <si>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</si>
  <si>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</si>
  <si>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</si>
  <si>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</si>
  <si>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</si>
  <si>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</si>
  <si>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</si>
  <si>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</si>
  <si>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</si>
  <si>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</si>
  <si>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</si>
  <si>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</si>
  <si>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</si>
  <si>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</si>
  <si>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</si>
  <si>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</si>
  <si>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</si>
  <si>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</si>
  <si>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</si>
  <si>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</si>
  <si>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</si>
  <si>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</si>
  <si>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</si>
  <si>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</si>
  <si>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</si>
  <si>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</si>
  <si>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</si>
  <si>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</si>
  <si>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</si>
  <si>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</si>
  <si>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</si>
  <si>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</si>
  <si>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</si>
  <si>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</si>
  <si>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</si>
  <si>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</si>
  <si>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</si>
  <si>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</si>
  <si>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</si>
  <si>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</si>
  <si>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</si>
  <si>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</si>
  <si>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</si>
  <si>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</si>
  <si>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</si>
  <si>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</si>
  <si>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</si>
  <si>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</si>
  <si>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</si>
  <si>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</si>
  <si>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</si>
  <si>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</si>
  <si>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</si>
  <si>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</si>
  <si>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</si>
  <si>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</si>
  <si>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</si>
  <si>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</si>
  <si>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</si>
  <si>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</si>
  <si>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</si>
  <si>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</si>
  <si>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</si>
  <si>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</si>
  <si>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</si>
  <si>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</si>
  <si>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</si>
  <si>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</si>
  <si>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</si>
  <si>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</si>
  <si>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</si>
  <si>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</si>
  <si>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</si>
  <si>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</si>
  <si>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</si>
  <si>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</si>
  <si>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</si>
  <si>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</si>
  <si>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</si>
  <si>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</si>
  <si>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</si>
  <si>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</si>
  <si>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</si>
  <si>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</si>
  <si>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</si>
  <si>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</si>
  <si>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</si>
  <si>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</si>
  <si>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</si>
  <si>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</si>
  <si>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</si>
  <si>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</si>
  <si>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</si>
  <si>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</si>
  <si>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</si>
  <si>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</si>
  <si>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</si>
  <si>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</si>
  <si>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</si>
  <si>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</si>
  <si>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</si>
  <si>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</si>
  <si>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</si>
  <si>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</si>
  <si>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</si>
  <si>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</si>
  <si>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</si>
  <si>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</si>
  <si>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</si>
  <si>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</si>
  <si>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</si>
  <si>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</si>
  <si>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</si>
  <si>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</si>
  <si>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</si>
  <si>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</si>
  <si>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</si>
  <si>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</si>
  <si>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</si>
  <si>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</si>
  <si>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</si>
  <si>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</si>
  <si>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</si>
  <si>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</si>
  <si>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</si>
  <si>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</si>
  <si>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</si>
  <si>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</si>
  <si>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</si>
  <si>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</si>
  <si>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</si>
  <si>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</si>
  <si>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</si>
  <si>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</si>
  <si>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</si>
  <si>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</si>
  <si>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</si>
  <si>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</si>
  <si>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</si>
  <si>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</si>
  <si>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</si>
  <si>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</si>
  <si>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</si>
  <si>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</si>
  <si>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</si>
  <si>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</si>
  <si>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</si>
  <si>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</si>
  <si>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</si>
  <si>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</si>
  <si>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</si>
  <si>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</si>
  <si>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</si>
  <si>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</si>
  <si>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</si>
  <si>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</si>
  <si>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</si>
  <si>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</si>
  <si>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</si>
  <si>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</si>
  <si>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</si>
  <si>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</si>
  <si>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</si>
  <si>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</si>
  <si>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</si>
  <si>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</si>
  <si>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</si>
  <si>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</si>
  <si>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</si>
  <si>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</si>
  <si>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</si>
  <si>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</si>
  <si>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</si>
  <si>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</si>
  <si>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</si>
  <si>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</si>
  <si>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</si>
  <si>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</si>
  <si>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</si>
  <si>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</si>
  <si>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</si>
  <si>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</si>
  <si>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</si>
  <si>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</si>
  <si>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</si>
  <si>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</si>
  <si>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</si>
  <si>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</si>
  <si>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</si>
  <si>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</si>
  <si>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</si>
  <si>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</si>
  <si>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</si>
  <si>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</si>
  <si>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</si>
  <si>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</si>
  <si>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</si>
  <si>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</si>
  <si>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</si>
  <si>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</si>
  <si>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</si>
  <si>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</si>
  <si>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</si>
  <si>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</si>
  <si>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</si>
  <si>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</si>
  <si>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</si>
  <si>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</si>
  <si>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</si>
  <si>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</si>
  <si>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</si>
  <si>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</si>
  <si>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</si>
  <si>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</si>
  <si>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</si>
  <si>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</si>
  <si>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</si>
  <si>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</si>
  <si>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</si>
  <si>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</si>
  <si>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</si>
  <si>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</si>
  <si>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</si>
  <si>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</si>
  <si>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</si>
  <si>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</si>
  <si>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</si>
  <si>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</si>
  <si>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</si>
  <si>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</si>
  <si>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</si>
  <si>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</si>
  <si>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</si>
  <si>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</si>
  <si>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</si>
  <si>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</si>
  <si>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</si>
  <si>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</si>
  <si>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</si>
  <si>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</si>
  <si>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</si>
  <si>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</si>
  <si>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</si>
  <si>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</si>
  <si>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</si>
  <si>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</si>
  <si>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</si>
  <si>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</si>
  <si>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</si>
  <si>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</si>
  <si>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</si>
  <si>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</si>
  <si>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</si>
  <si>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</si>
  <si>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</si>
  <si>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</si>
  <si>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</si>
  <si>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</si>
  <si>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</si>
  <si>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</si>
  <si>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</si>
  <si>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</si>
  <si>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</si>
  <si>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</si>
  <si>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</si>
  <si>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</si>
  <si>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</si>
  <si>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</si>
  <si>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</si>
  <si>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</si>
  <si>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</si>
  <si>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</si>
  <si>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</si>
  <si>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</si>
  <si>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</si>
  <si>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</si>
  <si>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</si>
  <si>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</si>
  <si>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</si>
  <si>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</si>
  <si>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</si>
  <si>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</si>
  <si>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</si>
  <si>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</si>
  <si>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</si>
  <si>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</si>
  <si>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</si>
  <si>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</si>
  <si>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</si>
  <si>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</si>
  <si>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</si>
  <si>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</si>
  <si>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</si>
  <si>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</si>
  <si>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</si>
  <si>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</si>
  <si>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</si>
  <si>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</si>
  <si>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</si>
  <si>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</si>
  <si>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</si>
  <si>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</si>
  <si>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</si>
  <si>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</si>
  <si>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</si>
  <si>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</si>
  <si>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</si>
  <si>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</si>
  <si>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</si>
  <si>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</si>
  <si>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</si>
  <si>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</si>
  <si>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</si>
  <si>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</si>
  <si>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</si>
  <si>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</si>
  <si>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</si>
  <si>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</si>
  <si>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</si>
  <si>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</si>
  <si>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</si>
  <si>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</si>
  <si>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</si>
  <si>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</si>
  <si>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</si>
  <si>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</si>
  <si>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</si>
  <si>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</si>
  <si>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</si>
  <si>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</si>
  <si>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</si>
  <si>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</si>
  <si>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</si>
  <si>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</si>
  <si>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</si>
  <si>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</si>
  <si>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</si>
  <si>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</si>
  <si>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</si>
  <si>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</si>
  <si>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</si>
  <si>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</si>
  <si>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</si>
  <si>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</si>
  <si>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</si>
  <si>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</si>
  <si>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</si>
  <si>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</si>
  <si>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</si>
  <si>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</si>
  <si>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</si>
  <si>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</si>
  <si>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</si>
  <si>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</si>
  <si>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</si>
  <si>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</si>
  <si>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</si>
  <si>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</si>
  <si>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</si>
  <si>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</si>
  <si>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</si>
  <si>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</si>
  <si>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</si>
  <si>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</si>
  <si>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</si>
  <si>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</si>
  <si>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</si>
  <si>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</si>
  <si>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</si>
  <si>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</si>
  <si>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</si>
  <si>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</si>
  <si>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</si>
  <si>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</si>
  <si>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</si>
  <si>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</si>
  <si>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</si>
  <si>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</si>
  <si>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</si>
  <si>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</si>
  <si>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</si>
  <si>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</si>
  <si>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</si>
  <si>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</si>
  <si>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</si>
  <si>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</si>
  <si>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</si>
  <si>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</si>
  <si>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</si>
  <si>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</si>
  <si>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</si>
  <si>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</si>
  <si>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</si>
  <si>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</si>
  <si>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</si>
  <si>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</si>
  <si>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</si>
  <si>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</si>
  <si>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</si>
  <si>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</si>
  <si>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</si>
  <si>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</si>
  <si>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</si>
  <si>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</si>
  <si>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</si>
  <si>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</si>
  <si>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</si>
  <si>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</si>
  <si>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</si>
  <si>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</si>
  <si>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</si>
  <si>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</si>
  <si>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</si>
  <si>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</si>
  <si>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</si>
  <si>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</si>
  <si>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</si>
  <si>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</si>
  <si>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</si>
  <si>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</si>
  <si>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</si>
  <si>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</si>
  <si>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</si>
  <si>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</si>
  <si>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</si>
  <si>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</si>
  <si>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</si>
  <si>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</si>
  <si>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</si>
  <si>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</si>
  <si>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</si>
  <si>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</si>
  <si>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</si>
  <si>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</si>
  <si>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</si>
  <si>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</si>
  <si>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</si>
  <si>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</si>
  <si>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</si>
  <si>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</si>
  <si>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</si>
  <si>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</si>
  <si>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</si>
  <si>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</si>
  <si>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</si>
  <si>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</si>
  <si>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</si>
  <si>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</si>
  <si>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</si>
  <si>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</si>
  <si>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</si>
  <si>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</si>
  <si>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</si>
  <si>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</si>
  <si>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</si>
  <si>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</si>
  <si>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</si>
  <si>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</si>
  <si>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</si>
  <si>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</si>
  <si>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</si>
  <si>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</si>
  <si>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</si>
  <si>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</si>
  <si>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</si>
  <si>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</si>
  <si>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</si>
  <si>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</si>
  <si>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</si>
  <si>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</si>
  <si>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</si>
  <si>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</si>
  <si>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</si>
  <si>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</si>
  <si>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</si>
  <si>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</si>
  <si>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</si>
  <si>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</si>
  <si>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</si>
  <si>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</si>
  <si>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</si>
  <si>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</si>
  <si>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</si>
  <si>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</si>
  <si>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</si>
  <si>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</si>
  <si>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</si>
  <si>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</si>
  <si>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</si>
  <si>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</si>
  <si>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</si>
  <si>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</si>
  <si>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</si>
  <si>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</si>
  <si>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</si>
  <si>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</si>
  <si>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</si>
  <si>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</si>
  <si>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</si>
  <si>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</si>
  <si>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</si>
  <si>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</si>
  <si>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</si>
  <si>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</si>
  <si>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</si>
  <si>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</si>
  <si>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</si>
  <si>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</si>
  <si>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</si>
  <si>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</si>
  <si>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</si>
  <si>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</si>
  <si>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</si>
  <si>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</si>
  <si>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</si>
  <si>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</si>
  <si>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</si>
  <si>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</si>
  <si>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</si>
  <si>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</si>
  <si>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</si>
  <si>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</si>
  <si>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</si>
  <si>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</si>
  <si>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</si>
  <si>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</si>
  <si>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</si>
  <si>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</si>
  <si>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</si>
  <si>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</si>
  <si>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</si>
  <si>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</si>
  <si>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</si>
  <si>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</si>
  <si>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</si>
  <si>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</si>
  <si>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</si>
  <si>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</si>
  <si>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</si>
  <si>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</si>
  <si>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</si>
  <si>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</si>
  <si>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</si>
  <si>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</si>
  <si>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</si>
  <si>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</si>
  <si>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</si>
  <si>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</si>
  <si>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</si>
  <si>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</si>
  <si>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</si>
  <si>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</si>
  <si>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</si>
  <si>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</si>
  <si>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</si>
  <si>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</si>
  <si>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</si>
  <si>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</si>
  <si>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</si>
  <si>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</si>
  <si>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</si>
  <si>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</si>
  <si>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</si>
  <si>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</si>
  <si>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</si>
  <si>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</si>
  <si>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</si>
  <si>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</si>
  <si>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</si>
  <si>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</si>
  <si>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</si>
  <si>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</si>
  <si>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</si>
  <si>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</si>
  <si>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</si>
  <si>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</si>
  <si>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</si>
  <si>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</si>
  <si>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</si>
  <si>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</si>
  <si>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</si>
  <si>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</si>
  <si>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</si>
  <si>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</si>
  <si>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</si>
  <si>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</si>
  <si>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</si>
  <si>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</si>
  <si>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</si>
  <si>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</si>
  <si>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</si>
  <si>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</si>
  <si>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</si>
  <si>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</si>
  <si>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</si>
  <si>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</si>
  <si>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</si>
  <si>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</si>
  <si>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</si>
  <si>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</si>
  <si>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</si>
  <si>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</si>
  <si>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</si>
  <si>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</si>
  <si>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</si>
  <si>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</si>
  <si>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</si>
  <si>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</si>
  <si>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</si>
  <si>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</si>
  <si>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</si>
  <si>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</si>
  <si>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</si>
  <si>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</si>
  <si>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</si>
  <si>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</si>
  <si>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</si>
  <si>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</si>
  <si>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</si>
  <si>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</si>
  <si>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</si>
  <si>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</si>
  <si>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</si>
  <si>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</si>
  <si>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</si>
  <si>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</si>
  <si>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</si>
  <si>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</si>
  <si>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</si>
  <si>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</si>
  <si>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</si>
  <si>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</si>
  <si>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</si>
  <si>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</si>
  <si>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</si>
  <si>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</si>
  <si>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</si>
  <si>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</si>
  <si>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</si>
  <si>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</si>
  <si>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</si>
  <si>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</si>
  <si>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</si>
  <si>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</si>
  <si>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</si>
  <si>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</si>
  <si>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</si>
  <si>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</si>
  <si>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</si>
  <si>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</si>
  <si>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</si>
  <si>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</si>
  <si>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</si>
  <si>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</si>
  <si>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</si>
  <si>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</si>
  <si>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</si>
  <si>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</si>
  <si>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</si>
  <si>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</si>
  <si>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</si>
  <si>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</si>
  <si>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</si>
  <si>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</si>
  <si>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</si>
  <si>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</si>
  <si>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</si>
  <si>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</si>
  <si>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</si>
  <si>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</si>
  <si>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</si>
  <si>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</si>
  <si>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</si>
  <si>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</si>
  <si>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</si>
  <si>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</si>
  <si>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</si>
  <si>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</si>
  <si>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</si>
  <si>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</si>
  <si>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</si>
  <si>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</si>
  <si>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</si>
  <si>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</si>
  <si>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</si>
  <si>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</si>
  <si>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</si>
  <si>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</si>
  <si>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</si>
  <si>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</si>
  <si>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</si>
  <si>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</si>
  <si>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</si>
  <si>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</si>
  <si>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</si>
  <si>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</si>
  <si>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</si>
  <si>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</si>
  <si>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</si>
  <si>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</si>
  <si>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</si>
  <si>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</si>
  <si>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</si>
  <si>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</si>
  <si>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</si>
  <si>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</si>
  <si>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</si>
  <si>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</si>
  <si>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</si>
  <si>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</si>
  <si>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</si>
  <si>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</si>
  <si>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</si>
  <si>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</si>
  <si>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</si>
  <si>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</si>
  <si>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</si>
  <si>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</si>
  <si>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</si>
  <si>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</si>
  <si>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</si>
  <si>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</si>
  <si>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</si>
  <si>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</si>
  <si>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</si>
  <si>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</si>
  <si>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</si>
  <si>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</si>
  <si>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</si>
  <si>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</si>
  <si>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</si>
  <si>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</si>
  <si>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</si>
  <si>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</si>
  <si>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</si>
  <si>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</si>
  <si>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</si>
  <si>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</si>
  <si>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</si>
  <si>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</si>
  <si>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</si>
  <si>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</si>
  <si>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</si>
  <si>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</si>
  <si>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</si>
  <si>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</si>
  <si>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</si>
  <si>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</si>
  <si>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</si>
  <si>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</si>
  <si>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</si>
  <si>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</si>
  <si>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</si>
  <si>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</si>
  <si>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</si>
  <si>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</si>
  <si>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</si>
  <si>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</si>
  <si>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</si>
  <si>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</si>
  <si>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</si>
  <si>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</si>
  <si>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</si>
  <si>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</si>
  <si>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</si>
  <si>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</si>
  <si>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</si>
  <si>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</si>
  <si>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</si>
  <si>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</si>
  <si>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</si>
  <si>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</si>
  <si>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</si>
  <si>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</si>
  <si>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</si>
  <si>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</si>
  <si>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</si>
  <si>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</si>
  <si>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</si>
  <si>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</si>
  <si>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</si>
  <si>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</si>
  <si>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</si>
  <si>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</si>
  <si>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</si>
  <si>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</si>
  <si>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</si>
  <si>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</si>
  <si>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</si>
  <si>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</si>
  <si>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</si>
  <si>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</si>
  <si>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</si>
  <si>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</si>
  <si>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</si>
  <si>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</si>
  <si>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</si>
  <si>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</si>
  <si>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</si>
  <si>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</si>
  <si>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</si>
  <si>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</si>
  <si>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</si>
  <si>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</si>
  <si>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</si>
  <si>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</si>
  <si>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</si>
  <si>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</si>
  <si>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</si>
  <si>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</si>
  <si>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</si>
  <si>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</si>
  <si>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</si>
  <si>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</si>
  <si>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</si>
  <si>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</si>
  <si>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</si>
  <si>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</si>
  <si>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</si>
  <si>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</si>
  <si>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</si>
  <si>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</si>
  <si>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</si>
  <si>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</si>
  <si>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</si>
  <si>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</si>
  <si>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</si>
  <si>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</si>
  <si>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</si>
  <si>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</si>
  <si>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</si>
  <si>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</si>
  <si>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</si>
  <si>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</si>
  <si>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</si>
  <si>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</si>
  <si>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</si>
  <si>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</si>
  <si>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</si>
  <si>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</si>
  <si>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</si>
  <si>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</si>
  <si>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</si>
  <si>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</si>
  <si>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</si>
  <si>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</si>
  <si>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</si>
  <si>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</si>
  <si>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</si>
  <si>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</si>
  <si>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</si>
  <si>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</si>
  <si>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</si>
  <si>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</si>
  <si>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</si>
  <si>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</si>
  <si>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</si>
  <si>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</si>
  <si>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</si>
  <si>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</si>
  <si>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</si>
  <si>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</si>
  <si>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</si>
  <si>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</si>
  <si>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</si>
  <si>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</si>
  <si>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</si>
  <si>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</si>
  <si>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</si>
  <si>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</si>
  <si>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</si>
  <si>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</si>
  <si>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</si>
  <si>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</si>
  <si>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</si>
  <si>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</si>
  <si>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</si>
  <si>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</si>
  <si>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</si>
  <si>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</si>
  <si>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</si>
  <si>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</si>
  <si>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</si>
  <si>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</si>
  <si>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</si>
  <si>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</si>
  <si>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</si>
  <si>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</si>
  <si>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</si>
  <si>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</si>
  <si>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</si>
  <si>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</si>
  <si>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</si>
  <si>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</si>
  <si>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</si>
  <si>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</si>
  <si>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</si>
  <si>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</si>
  <si>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</si>
  <si>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</si>
  <si>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</si>
  <si>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</si>
  <si>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</si>
  <si>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</si>
  <si>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</si>
  <si>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</si>
  <si>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</si>
  <si>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</si>
  <si>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</si>
  <si>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</si>
  <si>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</si>
  <si>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</si>
  <si>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</si>
  <si>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</si>
  <si>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</si>
  <si>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</si>
  <si>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</si>
  <si>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</si>
  <si>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</si>
  <si>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</si>
  <si>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</si>
  <si>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</si>
  <si>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</si>
  <si>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</si>
  <si>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</si>
  <si>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</si>
  <si>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</si>
  <si>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</si>
  <si>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</si>
  <si>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</si>
  <si>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</si>
  <si>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</si>
  <si>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</si>
  <si>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</si>
  <si>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</si>
  <si>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</si>
  <si>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</si>
  <si>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</si>
  <si>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</si>
  <si>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</si>
  <si>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</si>
  <si>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</si>
  <si>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</si>
  <si>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</si>
  <si>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</si>
  <si>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</si>
  <si>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</si>
  <si>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</si>
  <si>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</si>
  <si>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</si>
  <si>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</si>
  <si>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</si>
  <si>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</si>
  <si>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</si>
  <si>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</si>
  <si>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</si>
  <si>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</si>
  <si>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</si>
  <si>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</si>
  <si>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</si>
  <si>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</si>
  <si>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</si>
  <si>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</si>
  <si>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</si>
  <si>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</si>
  <si>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</si>
  <si>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</si>
  <si>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</si>
  <si>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</si>
  <si>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</si>
  <si>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</si>
  <si>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</si>
  <si>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</si>
  <si>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</si>
  <si>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</si>
  <si>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</si>
  <si>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</si>
  <si>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</si>
  <si>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</si>
  <si>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</si>
  <si>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</si>
  <si>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</si>
  <si>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</si>
  <si>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</si>
  <si>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</si>
  <si>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</si>
  <si>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</si>
  <si>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</si>
  <si>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</si>
  <si>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</si>
  <si>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</si>
  <si>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</si>
  <si>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</si>
  <si>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</si>
  <si>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</si>
  <si>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</si>
  <si>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</si>
  <si>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</si>
  <si>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</si>
  <si>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</si>
  <si>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</si>
  <si>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</si>
  <si>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</si>
  <si>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</si>
  <si>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</si>
  <si>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</si>
  <si>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</si>
  <si>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</si>
  <si>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</si>
  <si>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</si>
  <si>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</si>
  <si>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</si>
  <si>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</si>
  <si>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</si>
  <si>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</si>
  <si>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</si>
  <si>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</si>
  <si>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</si>
  <si>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</si>
  <si>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</si>
  <si>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</si>
  <si>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</si>
  <si>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</si>
  <si>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</si>
  <si>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</si>
  <si>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</si>
  <si>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</si>
  <si>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</si>
  <si>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</si>
  <si>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</si>
  <si>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</si>
  <si>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</si>
  <si>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</si>
  <si>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</si>
  <si>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</si>
  <si>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</si>
  <si>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</si>
  <si>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</si>
  <si>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</si>
  <si>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</si>
  <si>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</si>
  <si>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</si>
  <si>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</si>
  <si>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</si>
  <si>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</si>
  <si>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</si>
  <si>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</si>
  <si>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</si>
  <si>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</si>
  <si>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</si>
  <si>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</si>
  <si>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</si>
  <si>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</si>
  <si>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</si>
  <si>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</si>
  <si>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</si>
  <si>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</si>
  <si>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</si>
  <si>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</si>
  <si>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</si>
  <si>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</si>
  <si>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</si>
  <si>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</si>
  <si>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</si>
  <si>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</si>
  <si>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</si>
  <si>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</si>
  <si>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</si>
  <si>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</si>
  <si>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</si>
  <si>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</si>
  <si>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</si>
  <si>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</si>
  <si>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</si>
  <si>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</si>
  <si>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</si>
  <si>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</si>
  <si>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</si>
  <si>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</si>
  <si>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</si>
  <si>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</si>
  <si>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</si>
  <si>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</si>
  <si>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</si>
  <si>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</si>
  <si>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</si>
  <si>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</si>
  <si>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</si>
  <si>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</si>
  <si>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</si>
  <si>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</si>
  <si>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</si>
  <si>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</si>
  <si>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</si>
  <si>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</si>
  <si>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</si>
  <si>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</si>
  <si>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</si>
  <si>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</si>
  <si>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</si>
  <si>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</si>
  <si>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</si>
  <si>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</si>
  <si>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</si>
  <si>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</si>
  <si>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</si>
  <si>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</si>
  <si>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</si>
  <si>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</si>
  <si>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</si>
  <si>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</si>
  <si>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</si>
  <si>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</si>
  <si>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</si>
  <si>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</si>
  <si>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</si>
  <si>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</si>
  <si>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</si>
  <si>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</si>
  <si>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</si>
  <si>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</si>
  <si>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</si>
  <si>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</si>
  <si>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</si>
  <si>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</si>
  <si>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</si>
  <si>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</si>
  <si>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</si>
  <si>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</si>
  <si>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</si>
  <si>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</si>
  <si>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</si>
  <si>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</si>
  <si>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</si>
  <si>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</si>
  <si>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</si>
  <si>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</si>
  <si>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</si>
  <si>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</si>
  <si>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</si>
  <si>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</si>
  <si>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</si>
  <si>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</si>
  <si>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</si>
  <si>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</si>
  <si>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</si>
  <si>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</si>
  <si>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</si>
  <si>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</si>
  <si>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</si>
  <si>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</si>
  <si>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</si>
  <si>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</si>
  <si>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</si>
  <si>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</si>
  <si>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</si>
  <si>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</si>
  <si>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</si>
  <si>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</si>
  <si>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</si>
  <si>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</si>
  <si>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</si>
  <si>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</si>
  <si>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</si>
  <si>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</si>
  <si>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</si>
  <si>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</si>
  <si>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</si>
  <si>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</si>
  <si>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</si>
  <si>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</si>
  <si>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</si>
  <si>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</si>
  <si>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</si>
  <si>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</si>
  <si>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</si>
  <si>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</si>
  <si>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</si>
  <si>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</si>
  <si>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</si>
  <si>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</si>
  <si>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</si>
  <si>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</si>
  <si>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</si>
  <si>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</si>
  <si>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</si>
  <si>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</si>
  <si>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</si>
  <si>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</si>
  <si>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</si>
  <si>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</si>
  <si>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</si>
  <si>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</si>
  <si>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</si>
  <si>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</si>
  <si>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</si>
  <si>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</si>
  <si>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</si>
  <si>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</si>
  <si>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</si>
  <si>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</si>
  <si>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</si>
  <si>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</si>
  <si>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</si>
  <si>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</si>
  <si>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</si>
  <si>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</si>
  <si>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</si>
  <si>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</si>
  <si>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</si>
  <si>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</si>
  <si>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</si>
  <si>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</si>
  <si>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</si>
  <si>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</si>
  <si>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</si>
  <si>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</si>
  <si>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</si>
  <si>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</si>
  <si>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</si>
  <si>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</si>
  <si>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</si>
  <si>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</si>
  <si>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</si>
  <si>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</si>
  <si>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</si>
  <si>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</si>
  <si>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</si>
  <si>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</si>
  <si>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</si>
  <si>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</si>
  <si>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</si>
  <si>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</si>
  <si>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</si>
  <si>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</si>
  <si>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</si>
  <si>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</si>
  <si>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</si>
  <si>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</si>
  <si>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</si>
  <si>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</si>
  <si>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</si>
  <si>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</si>
  <si>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</si>
  <si>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</si>
  <si>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</si>
  <si>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</si>
  <si>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</si>
  <si>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</si>
  <si>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</si>
  <si>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</si>
  <si>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</si>
  <si>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</si>
  <si>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</si>
  <si>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</si>
  <si>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</si>
  <si>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</si>
  <si>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</si>
  <si>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</si>
  <si>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</si>
  <si>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</si>
  <si>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</si>
  <si>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</si>
  <si>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</si>
  <si>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</si>
  <si>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</si>
  <si>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</si>
  <si>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</si>
  <si>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</si>
  <si>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</si>
  <si>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</si>
  <si>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</si>
  <si>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</si>
  <si>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</si>
  <si>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</si>
  <si>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</si>
  <si>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</si>
  <si>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</si>
  <si>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</si>
  <si>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</si>
  <si>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</si>
  <si>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</si>
  <si>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</si>
  <si>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</si>
  <si>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</si>
  <si>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</si>
  <si>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</si>
  <si>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</si>
  <si>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</si>
  <si>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</si>
  <si>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</si>
  <si>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</si>
  <si>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</si>
  <si>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</si>
  <si>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</si>
  <si>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</si>
  <si>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</si>
  <si>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</si>
  <si>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</si>
  <si>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</si>
  <si>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</si>
  <si>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</si>
  <si>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</si>
  <si>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</si>
  <si>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</si>
  <si>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</si>
  <si>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</si>
  <si>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</si>
  <si>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</si>
  <si>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</si>
  <si>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</si>
  <si>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</si>
  <si>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</si>
  <si>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</si>
  <si>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</si>
  <si>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</si>
  <si>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</si>
  <si>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</si>
  <si>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</si>
  <si>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</si>
  <si>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</si>
  <si>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</si>
  <si>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</si>
  <si>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</si>
  <si>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</si>
  <si>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</si>
  <si>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</si>
  <si>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</si>
  <si>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</si>
  <si>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</si>
  <si>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</si>
  <si>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</si>
  <si>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</si>
  <si>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</si>
  <si>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</si>
  <si>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</si>
  <si>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</si>
  <si>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</si>
  <si>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</si>
  <si>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</si>
  <si>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</si>
  <si>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</si>
  <si>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</si>
  <si>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</si>
  <si>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</si>
  <si>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</si>
  <si>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</si>
  <si>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</si>
  <si>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</si>
  <si>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</si>
  <si>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</si>
  <si>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</si>
  <si>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</si>
  <si>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</si>
  <si>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</si>
  <si>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</si>
  <si>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</si>
  <si>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</si>
  <si>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</si>
  <si>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</si>
  <si>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</si>
  <si>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</si>
  <si>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</si>
  <si>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</si>
  <si>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</si>
  <si>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</si>
  <si>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</si>
  <si>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</si>
  <si>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</si>
  <si>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</si>
  <si>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</si>
  <si>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</si>
  <si>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</si>
  <si>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</si>
  <si>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</si>
  <si>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</si>
  <si>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</si>
  <si>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</si>
  <si>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</si>
  <si>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</si>
  <si>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</si>
  <si>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</si>
  <si>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</si>
  <si>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</si>
  <si>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</si>
  <si>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</si>
  <si>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</si>
  <si>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</si>
  <si>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</si>
  <si>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</si>
  <si>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</si>
  <si>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</si>
  <si>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</si>
  <si>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</si>
  <si>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</si>
  <si>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</si>
  <si>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</si>
  <si>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</si>
  <si>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</si>
  <si>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</si>
  <si>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</si>
  <si>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</si>
  <si>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</si>
  <si>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</si>
  <si>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</si>
  <si>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</si>
  <si>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</si>
  <si>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</si>
  <si>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</si>
  <si>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</si>
  <si>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</si>
  <si>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</si>
  <si>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</si>
  <si>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</si>
  <si>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</si>
  <si>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</si>
  <si>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</si>
  <si>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</si>
  <si>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</si>
  <si>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</si>
  <si>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</si>
  <si>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</si>
  <si>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</si>
  <si>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</si>
  <si>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</si>
  <si>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</si>
  <si>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</si>
  <si>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</si>
  <si>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</si>
  <si>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</si>
  <si>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</si>
  <si>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</si>
  <si>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</si>
  <si>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</si>
  <si>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</si>
  <si>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</si>
  <si>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</si>
  <si>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</si>
  <si>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</si>
  <si>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</si>
  <si>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</si>
  <si>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</si>
  <si>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</si>
  <si>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</si>
  <si>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</si>
  <si>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</si>
  <si>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</si>
  <si>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</si>
  <si>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</si>
  <si>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</si>
  <si>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</si>
  <si>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</si>
  <si>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</si>
  <si>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</si>
  <si>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</si>
  <si>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</si>
  <si>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</si>
  <si>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</si>
  <si>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</si>
  <si>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</si>
  <si>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</si>
  <si>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</si>
  <si>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</si>
  <si>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</si>
  <si>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</si>
  <si>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</si>
  <si>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</si>
  <si>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</si>
  <si>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</si>
  <si>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</si>
  <si>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</si>
  <si>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</si>
  <si>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</si>
  <si>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</si>
  <si>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</si>
  <si>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</si>
  <si>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</si>
  <si>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</si>
  <si>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</si>
  <si>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</si>
  <si>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</si>
  <si>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</si>
  <si>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</si>
  <si>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</si>
  <si>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</si>
  <si>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</si>
  <si>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</si>
  <si>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</si>
  <si>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</si>
  <si>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</si>
  <si>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</si>
  <si>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</si>
  <si>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</si>
  <si>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</si>
  <si>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</si>
  <si>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</si>
  <si>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</si>
  <si>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</si>
  <si>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</si>
  <si>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</si>
  <si>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</si>
  <si>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</si>
  <si>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</si>
  <si>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</si>
  <si>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</si>
  <si>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</si>
  <si>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</si>
  <si>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</si>
  <si>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</si>
  <si>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</si>
  <si>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</si>
  <si>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</si>
  <si>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</si>
  <si>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</si>
  <si>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</si>
  <si>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</si>
  <si>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</si>
  <si>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</si>
  <si>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</si>
  <si>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</si>
  <si>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</si>
  <si>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</si>
  <si>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</si>
  <si>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</si>
  <si>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</si>
  <si>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</si>
  <si>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</si>
  <si>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</si>
  <si>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</si>
  <si>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</si>
  <si>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</si>
  <si>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</si>
  <si>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</si>
  <si>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</si>
  <si>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</si>
  <si>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</si>
  <si>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</si>
  <si>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</si>
  <si>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</si>
  <si>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</si>
  <si>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</si>
  <si>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</si>
  <si>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</si>
  <si>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</si>
  <si>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</si>
  <si>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</si>
  <si>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</si>
  <si>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</si>
  <si>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</si>
  <si>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</si>
  <si>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</si>
  <si>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</si>
  <si>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</si>
  <si>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</si>
  <si>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</si>
  <si>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</si>
  <si>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</si>
  <si>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</si>
  <si>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</si>
  <si>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</si>
  <si>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</si>
  <si>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</si>
  <si>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</si>
  <si>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</si>
  <si>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</si>
  <si>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</si>
  <si>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</si>
  <si>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</si>
  <si>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</si>
  <si>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</si>
  <si>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</si>
  <si>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</si>
  <si>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</si>
  <si>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</si>
  <si>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</si>
  <si>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</si>
  <si>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</si>
  <si>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</si>
  <si>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</si>
  <si>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</si>
  <si>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</si>
  <si>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</si>
  <si>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</si>
  <si>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</si>
  <si>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</si>
  <si>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</si>
  <si>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</si>
  <si>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</si>
  <si>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</si>
  <si>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</si>
  <si>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</si>
  <si>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</si>
  <si>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</si>
  <si>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</si>
  <si>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</si>
  <si>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</si>
  <si>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</si>
  <si>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</si>
  <si>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</si>
  <si>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</si>
  <si>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</si>
  <si>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</si>
  <si>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</si>
  <si>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</si>
  <si>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</si>
  <si>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</si>
  <si>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</si>
  <si>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</si>
  <si>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</si>
  <si>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</si>
  <si>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</si>
  <si>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</si>
  <si>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</si>
  <si>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</si>
  <si>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</si>
  <si>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</si>
  <si>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</si>
  <si>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</si>
  <si>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</si>
  <si>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</si>
  <si>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</si>
  <si>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</si>
  <si>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</si>
  <si>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</si>
  <si>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</si>
  <si>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</si>
  <si>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</si>
  <si>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</si>
  <si>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</si>
  <si>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</si>
  <si>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</si>
  <si>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</si>
  <si>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</si>
  <si>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</si>
  <si>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</si>
  <si>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</si>
  <si>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</si>
  <si>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</si>
  <si>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</si>
  <si>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</si>
  <si>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</si>
  <si>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</si>
  <si>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</si>
  <si>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</si>
  <si>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</si>
  <si>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</si>
  <si>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</si>
  <si>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</si>
  <si>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</si>
  <si>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</si>
  <si>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</si>
  <si>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</si>
  <si>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</si>
  <si>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</si>
  <si>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</si>
  <si>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</si>
  <si>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</si>
  <si>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</si>
  <si>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</si>
  <si>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</si>
  <si>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</si>
  <si>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</si>
  <si>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</si>
  <si>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</si>
  <si>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</si>
  <si>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</si>
  <si>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</si>
  <si>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</si>
  <si>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</si>
  <si>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</si>
  <si>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</si>
  <si>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</si>
  <si>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</si>
  <si>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</si>
  <si>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</si>
  <si>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</si>
  <si>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</si>
  <si>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</si>
  <si>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</si>
  <si>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</si>
  <si>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</si>
  <si>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</si>
  <si>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</si>
  <si>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</si>
  <si>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</si>
  <si>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</si>
  <si>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</si>
  <si>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</si>
  <si>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</si>
  <si>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</si>
  <si>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</si>
  <si>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</si>
  <si>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</si>
  <si>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</si>
  <si>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</si>
  <si>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</si>
  <si>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</si>
  <si>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</si>
  <si>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</si>
  <si>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</si>
  <si>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</si>
  <si>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</si>
  <si>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</si>
  <si>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</si>
  <si>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</si>
  <si>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</si>
  <si>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</si>
  <si>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</si>
  <si>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</si>
  <si>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</si>
  <si>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</si>
  <si>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</si>
  <si>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</si>
  <si>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</si>
  <si>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</si>
  <si>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</si>
  <si>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</si>
  <si>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</si>
  <si>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</si>
  <si>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</si>
  <si>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</si>
  <si>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</si>
  <si>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</si>
  <si>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</si>
  <si>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</si>
  <si>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</si>
  <si>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</si>
  <si>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</si>
  <si>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</si>
  <si>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</si>
  <si>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</si>
  <si>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</si>
  <si>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</si>
  <si>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</si>
  <si>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</si>
  <si>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</si>
  <si>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</si>
  <si>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</si>
  <si>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</si>
  <si>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</si>
  <si>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</si>
  <si>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</si>
  <si>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</si>
  <si>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</si>
  <si>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</si>
  <si>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</si>
  <si>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</si>
  <si>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</si>
  <si>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</si>
  <si>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</si>
  <si>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</si>
  <si>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</si>
  <si>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</si>
  <si>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</si>
  <si>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</si>
  <si>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</si>
  <si>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</si>
  <si>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</si>
  <si>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</si>
  <si>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</si>
  <si>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</si>
  <si>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</si>
  <si>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</si>
  <si>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</si>
  <si>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</si>
  <si>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</si>
  <si>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</si>
  <si>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</si>
  <si>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</si>
  <si>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</si>
  <si>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</si>
  <si>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</si>
  <si>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</si>
  <si>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</si>
  <si>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</si>
  <si>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</si>
  <si>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</si>
  <si>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</si>
  <si>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</si>
  <si>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</si>
  <si>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</si>
  <si>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</si>
  <si>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</si>
  <si>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</si>
  <si>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</si>
  <si>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</si>
  <si>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</si>
  <si>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</si>
  <si>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</si>
  <si>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</si>
  <si>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</si>
  <si>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</si>
  <si>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</si>
  <si>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</si>
  <si>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</si>
  <si>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</si>
  <si>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</si>
  <si>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</si>
  <si>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</si>
  <si>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</si>
  <si>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</si>
  <si>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</si>
  <si>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</si>
  <si>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</si>
  <si>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</si>
  <si>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</si>
  <si>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</si>
  <si>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</si>
  <si>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</si>
  <si>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</si>
  <si>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</si>
  <si>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</si>
  <si>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</si>
  <si>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</si>
  <si>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</si>
  <si>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</si>
  <si>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</si>
  <si>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</si>
  <si>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</si>
  <si>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</si>
  <si>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</si>
  <si>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</si>
  <si>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</si>
  <si>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</si>
  <si>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</si>
  <si>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</si>
  <si>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</si>
  <si>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</si>
  <si>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</si>
  <si>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</si>
  <si>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</si>
  <si>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</si>
  <si>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</si>
  <si>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</si>
  <si>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</si>
  <si>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</si>
  <si>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</si>
  <si>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</si>
  <si>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</si>
  <si>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</si>
  <si>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</si>
  <si>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</si>
  <si>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</si>
  <si>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</si>
  <si>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</si>
  <si>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</si>
  <si>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</si>
  <si>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</si>
  <si>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</si>
  <si>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</si>
  <si>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</si>
  <si>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</si>
  <si>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</si>
  <si>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</si>
  <si>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</si>
  <si>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</si>
  <si>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</si>
  <si>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</si>
  <si>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</si>
  <si>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</si>
  <si>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</si>
  <si>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</si>
  <si>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</si>
  <si>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</si>
  <si>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</si>
  <si>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</si>
  <si>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</si>
  <si>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</si>
  <si>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</si>
  <si>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</si>
  <si>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</si>
  <si>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</si>
  <si>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</si>
  <si>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</si>
  <si>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</si>
  <si>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</si>
  <si>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</si>
  <si>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</si>
  <si>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</si>
  <si>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</si>
  <si>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</si>
  <si>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</si>
  <si>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</si>
  <si>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</si>
  <si>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</si>
  <si>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</si>
  <si>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</si>
  <si>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</si>
  <si>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</si>
  <si>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</si>
  <si>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</si>
  <si>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</si>
  <si>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</si>
  <si>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</si>
  <si>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</si>
  <si>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</si>
  <si>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</si>
  <si>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</si>
  <si>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</si>
  <si>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</si>
  <si>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</si>
  <si>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</si>
  <si>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</si>
  <si>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</si>
  <si>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</si>
  <si>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</si>
  <si>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</si>
  <si>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</si>
  <si>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</si>
  <si>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</si>
  <si>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</si>
  <si>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</si>
  <si>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</si>
  <si>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</si>
  <si>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</si>
  <si>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</si>
  <si>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</si>
  <si>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</si>
  <si>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</si>
  <si>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</si>
  <si>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</si>
  <si>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</si>
  <si>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</si>
  <si>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</si>
  <si>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</si>
  <si>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</si>
  <si>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</si>
  <si>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</si>
  <si>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</si>
  <si>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</si>
  <si>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</si>
  <si>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</si>
  <si>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</si>
  <si>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</si>
  <si>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</si>
  <si>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</si>
  <si>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</si>
  <si>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</si>
  <si>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</si>
  <si>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</si>
  <si>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</si>
  <si>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</si>
  <si>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</si>
  <si>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</si>
  <si>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</si>
  <si>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</si>
  <si>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</si>
  <si>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</si>
  <si>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</si>
  <si>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</si>
  <si>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</si>
  <si>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</si>
  <si>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</si>
  <si>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</si>
  <si>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</si>
  <si>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</si>
  <si>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</si>
  <si>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</si>
  <si>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</si>
  <si>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</si>
  <si>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</si>
  <si>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</si>
  <si>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</si>
  <si>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</si>
  <si>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</si>
  <si>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</si>
  <si>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</si>
  <si>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</si>
  <si>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</si>
  <si>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</si>
  <si>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</si>
  <si>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</si>
  <si>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</si>
  <si>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</si>
  <si>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</si>
  <si>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</si>
  <si>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</si>
  <si>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</si>
  <si>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</si>
  <si>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</si>
  <si>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</si>
  <si>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</si>
  <si>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</si>
  <si>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</si>
  <si>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</si>
  <si>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</si>
  <si>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</si>
  <si>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</si>
  <si>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</si>
  <si>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</si>
  <si>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</si>
  <si>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</si>
  <si>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</si>
  <si>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</si>
  <si>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</si>
  <si>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</si>
  <si>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</si>
  <si>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</si>
  <si>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</si>
  <si>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</si>
  <si>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</si>
  <si>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</si>
  <si>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</si>
  <si>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</si>
  <si>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</si>
  <si>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</si>
  <si>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</si>
  <si>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</si>
  <si>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</si>
  <si>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</si>
  <si>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</si>
  <si>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</si>
  <si>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</si>
  <si>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</si>
  <si>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</si>
  <si>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</si>
  <si>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</si>
  <si>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</si>
  <si>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</si>
  <si>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</si>
  <si>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</si>
  <si>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</si>
  <si>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</si>
  <si>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</si>
  <si>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</si>
  <si>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</si>
  <si>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</si>
  <si>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</si>
  <si>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</si>
  <si>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</si>
  <si>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</si>
  <si>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</si>
  <si>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</si>
  <si>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</si>
  <si>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</si>
  <si>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</si>
  <si>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</si>
  <si>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</si>
  <si>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</si>
  <si>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</si>
  <si>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</si>
  <si>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</si>
  <si>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</si>
  <si>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</si>
  <si>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</si>
  <si>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</si>
  <si>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</si>
  <si>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</si>
  <si>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</si>
  <si>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</si>
  <si>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</si>
  <si>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</si>
  <si>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</si>
  <si>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</si>
  <si>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</si>
  <si>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</si>
  <si>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</si>
  <si>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</si>
  <si>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</si>
  <si>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</si>
  <si>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</si>
  <si>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</si>
  <si>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</si>
  <si>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</si>
  <si>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</si>
  <si>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</si>
  <si>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</si>
  <si>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</si>
  <si>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</si>
  <si>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</si>
  <si>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</si>
  <si>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</si>
  <si>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</si>
  <si>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</si>
  <si>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</si>
  <si>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</si>
  <si>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</si>
  <si>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</si>
  <si>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</si>
  <si>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</si>
  <si>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</si>
  <si>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</si>
  <si>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</si>
  <si>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</si>
  <si>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</si>
  <si>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</si>
  <si>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</si>
  <si>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</si>
  <si>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</si>
  <si>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</si>
  <si>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</si>
  <si>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</si>
  <si>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</si>
  <si>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</si>
  <si>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</si>
  <si>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</si>
  <si>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</si>
  <si>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</si>
  <si>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</si>
  <si>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</si>
  <si>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</si>
  <si>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</si>
  <si>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</si>
  <si>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</si>
  <si>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</si>
  <si>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</si>
  <si>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</si>
  <si>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</si>
  <si>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</si>
  <si>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</si>
  <si>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</si>
  <si>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</si>
  <si>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</si>
  <si>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</si>
  <si>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</si>
  <si>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</si>
  <si>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</si>
  <si>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</si>
  <si>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</si>
  <si>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</si>
  <si>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</si>
  <si>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</si>
  <si>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</si>
  <si>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</si>
  <si>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</si>
  <si>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</si>
  <si>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</si>
  <si>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</si>
  <si>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</si>
  <si>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</si>
  <si>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</si>
  <si>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</si>
  <si>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</si>
  <si>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</si>
  <si>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</si>
  <si>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</si>
  <si>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</si>
  <si>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</si>
  <si>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</si>
  <si>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</si>
  <si>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</si>
  <si>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</si>
  <si>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</si>
  <si>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</si>
  <si>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</si>
  <si>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</si>
  <si>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</si>
  <si>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</si>
  <si>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</si>
  <si>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</si>
  <si>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</si>
  <si>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</si>
  <si>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</si>
  <si>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</si>
  <si>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</si>
  <si>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</si>
  <si>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</si>
  <si>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</si>
  <si>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</si>
  <si>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</si>
  <si>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</si>
  <si>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</si>
  <si>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</si>
  <si>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</si>
  <si>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</si>
  <si>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</si>
  <si>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</si>
  <si>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</si>
  <si>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</si>
  <si>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</si>
  <si>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</si>
  <si>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</si>
  <si>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</si>
  <si>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</si>
  <si>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</si>
  <si>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</si>
  <si>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</si>
  <si>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</si>
  <si>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</si>
  <si>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</si>
  <si>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</si>
  <si>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</si>
  <si>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</si>
  <si>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</si>
  <si>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</si>
  <si>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</si>
  <si>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</si>
  <si>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</si>
  <si>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</si>
  <si>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</si>
  <si>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</si>
  <si>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</si>
  <si>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</si>
  <si>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</si>
  <si>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</si>
  <si>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</si>
  <si>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</si>
  <si>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</si>
  <si>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</si>
  <si>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</si>
  <si>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</si>
  <si>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</si>
  <si>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</si>
  <si>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</si>
  <si>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</si>
  <si>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</si>
  <si>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</si>
  <si>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</si>
  <si>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</si>
  <si>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</si>
  <si>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</si>
  <si>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</si>
  <si>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</si>
  <si>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</si>
  <si>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</si>
  <si>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</si>
  <si>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</si>
  <si>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</si>
  <si>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</si>
  <si>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</si>
  <si>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</si>
  <si>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</si>
  <si>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</si>
  <si>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</si>
  <si>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</si>
  <si>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</si>
  <si>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</si>
  <si>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</si>
  <si>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</si>
  <si>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</si>
  <si>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</si>
  <si>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</si>
  <si>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</si>
  <si>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</si>
  <si>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</si>
  <si>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</si>
  <si>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</si>
  <si>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</si>
  <si>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</si>
  <si>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</si>
  <si>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</si>
  <si>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</si>
  <si>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</si>
  <si>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</si>
  <si>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</si>
  <si>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</si>
  <si>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</si>
  <si>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</si>
  <si>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</si>
  <si>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</si>
  <si>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</si>
  <si>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</si>
  <si>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</si>
  <si>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</si>
  <si>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</si>
  <si>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</si>
  <si>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</si>
  <si>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</si>
  <si>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</si>
  <si>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</si>
  <si>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</si>
  <si>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</si>
  <si>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</si>
  <si>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</si>
  <si>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</si>
  <si>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</si>
  <si>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</si>
  <si>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</si>
  <si>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</si>
  <si>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</si>
  <si>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</si>
  <si>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</si>
  <si>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</si>
  <si>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</si>
  <si>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</si>
  <si>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</si>
  <si>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</si>
  <si>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</si>
  <si>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</si>
  <si>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</si>
  <si>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</si>
  <si>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</si>
  <si>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</si>
  <si>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</si>
  <si>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</si>
  <si>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</si>
  <si>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</si>
  <si>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</si>
  <si>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</si>
  <si>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</si>
  <si>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</si>
  <si>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</si>
  <si>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</si>
  <si>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</si>
  <si>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</si>
  <si>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</si>
  <si>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</si>
  <si>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</si>
  <si>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</si>
  <si>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</si>
  <si>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</si>
  <si>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</si>
  <si>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</si>
  <si>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</si>
  <si>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</si>
  <si>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</si>
  <si>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</si>
  <si>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</si>
  <si>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</si>
  <si>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</si>
  <si>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</si>
  <si>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</si>
  <si>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</si>
  <si>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</si>
  <si>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</si>
  <si>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</si>
  <si>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</si>
  <si>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</si>
  <si>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</si>
  <si>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</si>
  <si>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</si>
  <si>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</si>
  <si>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</si>
  <si>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</si>
  <si>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</si>
  <si>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</si>
  <si>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</si>
  <si>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</si>
  <si>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</si>
  <si>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</si>
  <si>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</si>
  <si>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</si>
  <si>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</si>
  <si>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</si>
  <si>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</si>
  <si>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</si>
  <si>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</si>
  <si>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</si>
  <si>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</si>
  <si>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</si>
  <si>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</si>
  <si>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</si>
  <si>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</si>
  <si>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</si>
  <si>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</si>
  <si>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</si>
  <si>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</si>
  <si>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</si>
  <si>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</si>
  <si>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</si>
  <si>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</si>
  <si>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</si>
  <si>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</si>
  <si>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</si>
  <si>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</si>
  <si>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</si>
  <si>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</si>
  <si>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</si>
  <si>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</si>
  <si>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</si>
  <si>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</si>
  <si>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</si>
  <si>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</si>
  <si>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</si>
  <si>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</si>
  <si>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</si>
  <si>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</si>
  <si>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</si>
  <si>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</si>
  <si>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</si>
  <si>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</si>
  <si>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</si>
  <si>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</si>
  <si>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</si>
  <si>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</si>
  <si>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</si>
  <si>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</si>
  <si>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</si>
  <si>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</si>
  <si>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</si>
  <si>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</si>
  <si>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</si>
  <si>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</si>
  <si>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</si>
  <si>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</si>
  <si>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</si>
  <si>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</si>
  <si>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</si>
  <si>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</si>
  <si>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</si>
  <si>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</si>
  <si>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</si>
  <si>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</si>
  <si>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</si>
  <si>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</si>
  <si>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</si>
  <si>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</si>
  <si>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</si>
  <si>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</si>
  <si>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</si>
  <si>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</si>
  <si>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</si>
  <si>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</si>
  <si>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</si>
  <si>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</si>
  <si>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</si>
  <si>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</si>
  <si>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</si>
  <si>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</si>
  <si>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</si>
  <si>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</si>
  <si>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</si>
  <si>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</si>
  <si>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</si>
  <si>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</si>
  <si>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</si>
  <si>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</si>
  <si>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</si>
  <si>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</si>
  <si>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</si>
  <si>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</si>
  <si>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</si>
  <si>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</si>
  <si>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</si>
  <si>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</si>
  <si>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</si>
  <si>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</si>
  <si>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</si>
  <si>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</si>
  <si>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</si>
  <si>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</si>
  <si>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</si>
  <si>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</si>
  <si>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</si>
  <si>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</si>
  <si>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</si>
  <si>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</si>
  <si>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</si>
  <si>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</si>
  <si>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</si>
  <si>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</si>
  <si>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</si>
  <si>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</si>
  <si>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</si>
  <si>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</si>
  <si>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</si>
  <si>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</si>
  <si>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</si>
  <si>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</si>
  <si>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</si>
  <si>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</si>
  <si>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</si>
  <si>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</si>
  <si>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</si>
  <si>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</si>
  <si>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</si>
  <si>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</si>
  <si>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</si>
  <si>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</si>
  <si>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</si>
  <si>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</si>
  <si>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</si>
  <si>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</si>
  <si>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</si>
  <si>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</si>
  <si>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</si>
  <si>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</si>
  <si>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</si>
  <si>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</si>
  <si>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</si>
  <si>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</si>
  <si>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</si>
  <si>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</si>
  <si>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</si>
  <si>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</si>
  <si>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</si>
  <si>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</si>
  <si>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</si>
  <si>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</si>
  <si>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</si>
  <si>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</si>
  <si>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</si>
  <si>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</si>
  <si>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</si>
  <si>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</si>
  <si>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</si>
  <si>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</si>
  <si>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</si>
  <si>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</si>
  <si>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</si>
  <si>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</si>
  <si>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</si>
  <si>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</si>
  <si>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</si>
  <si>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</si>
  <si>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</si>
  <si>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</si>
  <si>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</si>
  <si>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</si>
  <si>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</si>
  <si>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</si>
  <si>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</si>
  <si>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</si>
  <si>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</si>
  <si>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</si>
  <si>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</si>
  <si>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</si>
  <si>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</si>
  <si>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</si>
  <si>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</si>
  <si>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</si>
  <si>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</si>
  <si>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</si>
  <si>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</si>
  <si>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</si>
  <si>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</si>
  <si>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</si>
  <si>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</si>
  <si>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</si>
  <si>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</si>
  <si>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</si>
  <si>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</si>
  <si>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</si>
  <si>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</si>
  <si>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</si>
  <si>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</si>
  <si>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</si>
  <si>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</si>
  <si>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</si>
  <si>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</si>
  <si>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</si>
  <si>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</si>
  <si>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</si>
  <si>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</si>
  <si>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</si>
  <si>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</si>
  <si>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</si>
  <si>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</si>
  <si>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</si>
  <si>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</si>
  <si>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</si>
  <si>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</si>
  <si>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</si>
  <si>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</si>
  <si>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</si>
  <si>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</si>
  <si>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</si>
  <si>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</si>
  <si>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</si>
  <si>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</si>
  <si>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</si>
  <si>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</si>
  <si>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</si>
  <si>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</si>
  <si>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</si>
  <si>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</si>
  <si>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</si>
  <si>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</si>
  <si>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</si>
  <si>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</si>
  <si>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</si>
  <si>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</si>
  <si>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</si>
  <si>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</si>
  <si>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</si>
  <si>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</si>
  <si>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</si>
  <si>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</si>
  <si>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</si>
  <si>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</si>
  <si>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</si>
  <si>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</si>
  <si>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</si>
  <si>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</si>
  <si>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</si>
  <si>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</si>
  <si>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</si>
  <si>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</si>
  <si>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</si>
  <si>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</si>
  <si>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</si>
  <si>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</si>
  <si>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</si>
  <si>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</si>
  <si>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</si>
  <si>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</si>
  <si>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</si>
  <si>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</si>
  <si>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</si>
  <si>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</si>
  <si>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</si>
  <si>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</si>
  <si>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</si>
  <si>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</si>
  <si>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</si>
  <si>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</si>
  <si>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</si>
  <si>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</si>
  <si>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</si>
  <si>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</si>
  <si>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</si>
  <si>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</si>
  <si>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</si>
  <si>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</si>
  <si>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</si>
  <si>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</si>
  <si>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</si>
  <si>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</si>
  <si>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</si>
  <si>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</si>
  <si>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</si>
  <si>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</si>
  <si>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</si>
  <si>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</si>
  <si>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</si>
  <si>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</si>
  <si>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</si>
  <si>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</si>
  <si>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</si>
  <si>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</si>
  <si>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</si>
  <si>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</si>
  <si>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</si>
  <si>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</si>
  <si>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</si>
  <si>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</si>
  <si>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</si>
  <si>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</si>
  <si>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</si>
  <si>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</si>
  <si>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</si>
  <si>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</si>
  <si>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</si>
  <si>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</si>
  <si>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</si>
  <si>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</si>
  <si>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</si>
  <si>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</si>
  <si>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</si>
  <si>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</si>
  <si>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</si>
  <si>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</si>
  <si>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</si>
  <si>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</si>
  <si>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</si>
  <si>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</si>
  <si>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</si>
  <si>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</si>
  <si>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</si>
  <si>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</si>
  <si>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</si>
  <si>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</si>
  <si>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</si>
  <si>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</si>
  <si>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</si>
  <si>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</si>
  <si>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</si>
  <si>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</si>
  <si>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</si>
  <si>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</si>
  <si>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</si>
  <si>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</si>
  <si>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</si>
  <si>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</si>
  <si>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</si>
  <si>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</si>
  <si>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</si>
  <si>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</si>
  <si>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</si>
  <si>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</si>
  <si>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</si>
  <si>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</si>
  <si>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</si>
  <si>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</si>
  <si>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</si>
  <si>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</si>
  <si>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</si>
  <si>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</si>
  <si>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</si>
  <si>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</si>
  <si>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</si>
  <si>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</si>
  <si>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</si>
  <si>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</si>
  <si>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</si>
  <si>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</si>
  <si>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</si>
  <si>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</si>
  <si>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</si>
  <si>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</si>
  <si>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</si>
  <si>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</si>
  <si>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</si>
  <si>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</si>
  <si>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</si>
  <si>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</si>
  <si>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</si>
  <si>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</si>
  <si>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</si>
  <si>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</si>
  <si>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</si>
  <si>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</si>
  <si>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</si>
  <si>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</si>
  <si>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</si>
  <si>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</si>
  <si>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</si>
  <si>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</si>
  <si>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</si>
  <si>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</si>
  <si>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</si>
  <si>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</si>
  <si>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</si>
  <si>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</si>
  <si>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</si>
  <si>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</si>
  <si>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</si>
  <si>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</si>
  <si>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</si>
  <si>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</si>
  <si>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</si>
  <si>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</si>
  <si>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</si>
  <si>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</si>
  <si>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</si>
  <si>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</si>
  <si>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</si>
  <si>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</si>
  <si>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</si>
  <si>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</si>
  <si>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</si>
  <si>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</si>
  <si>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</si>
  <si>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</si>
  <si>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</si>
  <si>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</si>
  <si>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</si>
  <si>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</si>
  <si>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</si>
  <si>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</si>
  <si>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</si>
  <si>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</si>
  <si>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</si>
  <si>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</si>
  <si>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</si>
  <si>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</si>
  <si>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</si>
  <si>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</si>
  <si>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</si>
  <si>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</si>
  <si>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</si>
  <si>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</si>
  <si>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</si>
  <si>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</si>
  <si>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</si>
  <si>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</si>
  <si>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</si>
  <si>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</si>
  <si>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</si>
  <si>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</si>
  <si>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</si>
  <si>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</si>
  <si>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</si>
  <si>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</si>
  <si>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</si>
  <si>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</si>
  <si>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</si>
  <si>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</si>
  <si>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</si>
  <si>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</si>
  <si>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</si>
  <si>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</si>
  <si>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</si>
  <si>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</si>
  <si>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</si>
  <si>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</si>
  <si>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</si>
  <si>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</si>
  <si>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</si>
  <si>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</si>
  <si>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</si>
  <si>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</si>
  <si>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</si>
  <si>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</si>
  <si>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</si>
  <si>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</si>
  <si>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</si>
  <si>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</si>
  <si>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</si>
  <si>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</si>
  <si>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</si>
  <si>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</si>
  <si>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</si>
  <si>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</si>
  <si>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</si>
  <si>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</si>
  <si>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</si>
  <si>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</si>
  <si>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</si>
  <si>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</si>
  <si>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</si>
  <si>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</si>
  <si>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</si>
  <si>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</si>
  <si>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</si>
  <si>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</si>
  <si>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</si>
  <si>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</si>
  <si>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</si>
  <si>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</si>
  <si>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</si>
  <si>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</si>
  <si>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</si>
  <si>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</si>
  <si>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</si>
  <si>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</si>
  <si>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</si>
  <si>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</si>
  <si>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</si>
  <si>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</si>
  <si>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</si>
  <si>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</si>
  <si>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</si>
  <si>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</si>
  <si>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</si>
  <si>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</si>
  <si>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</si>
  <si>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</si>
  <si>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</si>
  <si>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</si>
  <si>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</si>
  <si>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</si>
  <si>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</si>
  <si>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</si>
  <si>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</si>
  <si>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</si>
  <si>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</si>
  <si>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</si>
  <si>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</si>
  <si>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</si>
  <si>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</si>
  <si>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</si>
  <si>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</si>
  <si>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</si>
  <si>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</si>
  <si>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</si>
  <si>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</si>
  <si>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</si>
  <si>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</si>
  <si>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</si>
  <si>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</si>
  <si>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</si>
  <si>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</si>
  <si>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</si>
  <si>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</si>
  <si>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</si>
  <si>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</si>
  <si>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</si>
  <si>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</si>
  <si>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</si>
  <si>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</si>
  <si>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</si>
  <si>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</si>
  <si>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</si>
  <si>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</si>
  <si>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</si>
  <si>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</si>
  <si>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</si>
  <si>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</si>
  <si>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</si>
  <si>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</si>
  <si>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</si>
  <si>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</si>
  <si>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</si>
  <si>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</si>
  <si>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</si>
  <si>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</si>
  <si>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</si>
  <si>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</si>
  <si>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</si>
  <si>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</si>
  <si>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</si>
  <si>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</si>
  <si>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</si>
  <si>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</si>
  <si>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</si>
  <si>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</si>
  <si>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</si>
  <si>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</si>
  <si>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</si>
  <si>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</si>
  <si>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</si>
  <si>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</si>
  <si>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</si>
  <si>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</si>
  <si>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</si>
  <si>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</si>
  <si>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</si>
  <si>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</si>
  <si>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</si>
  <si>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</si>
  <si>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</si>
  <si>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</si>
  <si>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</si>
  <si>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</si>
  <si>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</si>
  <si>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</si>
  <si>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</si>
  <si>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</si>
  <si>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</si>
  <si>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</si>
  <si>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</si>
  <si>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</si>
  <si>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</si>
  <si>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</si>
  <si>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</si>
  <si>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</si>
  <si>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</si>
  <si>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</si>
  <si>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</si>
  <si>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</si>
  <si>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</si>
  <si>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</si>
  <si>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</si>
  <si>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</si>
  <si>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</si>
  <si>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</si>
  <si>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</si>
  <si>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</si>
  <si>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</si>
  <si>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</si>
  <si>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</si>
  <si>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</si>
  <si>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</si>
  <si>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</si>
  <si>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</si>
  <si>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</si>
  <si>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</si>
  <si>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</si>
  <si>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</si>
  <si>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</si>
  <si>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</si>
  <si>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</si>
  <si>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</si>
  <si>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</si>
  <si>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</si>
  <si>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</si>
  <si>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</si>
  <si>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</si>
  <si>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</si>
  <si>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</si>
  <si>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</si>
  <si>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</si>
  <si>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</si>
  <si>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</si>
  <si>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</si>
  <si>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</si>
  <si>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</si>
  <si>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</si>
  <si>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</si>
  <si>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</si>
  <si>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</si>
  <si>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</si>
  <si>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</si>
  <si>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</si>
  <si>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</si>
  <si>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</si>
  <si>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</si>
  <si>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</si>
  <si>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</si>
  <si>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</si>
  <si>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</si>
  <si>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</si>
  <si>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</si>
  <si>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</si>
  <si>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</si>
  <si>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</si>
  <si>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</si>
  <si>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</si>
  <si>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</si>
  <si>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</si>
  <si>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</si>
  <si>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</si>
  <si>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</si>
  <si>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</si>
  <si>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</si>
  <si>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</si>
  <si>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</si>
  <si>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</si>
  <si>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</si>
  <si>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</si>
  <si>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</si>
  <si>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</si>
  <si>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</si>
  <si>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</si>
  <si>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</si>
  <si>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</si>
  <si>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</si>
  <si>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</si>
  <si>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</si>
  <si>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</si>
  <si>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</si>
  <si>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</si>
  <si>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</si>
  <si>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</si>
  <si>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</si>
  <si>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</si>
  <si>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</si>
  <si>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</si>
  <si>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</si>
  <si>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</si>
  <si>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</si>
  <si>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</si>
  <si>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</si>
  <si>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</si>
  <si>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</si>
  <si>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</si>
  <si>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</si>
  <si>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</si>
  <si>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</si>
  <si>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</si>
  <si>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</si>
  <si>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</si>
  <si>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</si>
  <si>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</si>
  <si>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</si>
  <si>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</si>
  <si>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</si>
  <si>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</si>
  <si>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</si>
  <si>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</si>
  <si>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</si>
  <si>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</si>
  <si>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</si>
  <si>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</si>
  <si>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</si>
  <si>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</si>
  <si>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</si>
  <si>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</si>
  <si>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</si>
  <si>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</si>
  <si>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</si>
  <si>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</si>
  <si>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</si>
  <si>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</si>
  <si>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</si>
  <si>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</si>
  <si>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</si>
  <si>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</si>
  <si>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</si>
  <si>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</si>
  <si>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</si>
  <si>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</si>
  <si>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</si>
  <si>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</si>
  <si>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</si>
  <si>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</si>
  <si>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</si>
  <si>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</si>
  <si>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</si>
  <si>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</si>
  <si>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</si>
  <si>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</si>
  <si>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</si>
  <si>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</si>
  <si>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</si>
  <si>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</si>
  <si>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</si>
  <si>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</si>
  <si>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</si>
  <si>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</si>
  <si>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</si>
  <si>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</si>
  <si>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</si>
  <si>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</si>
  <si>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</si>
  <si>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</si>
  <si>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</si>
  <si>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</si>
  <si>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</si>
  <si>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</si>
  <si>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</si>
  <si>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</si>
  <si>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</si>
  <si>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</si>
  <si>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</si>
  <si>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</si>
  <si>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</si>
  <si>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</si>
  <si>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</si>
  <si>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</si>
  <si>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</si>
  <si>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</si>
  <si>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</si>
  <si>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</si>
  <si>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</si>
  <si>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</si>
  <si>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</si>
  <si>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</si>
  <si>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</si>
  <si>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</si>
  <si>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</si>
  <si>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</si>
  <si>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</si>
  <si>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</si>
  <si>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</si>
  <si>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</si>
  <si>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</si>
  <si>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</si>
  <si>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</si>
  <si>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</si>
  <si>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</si>
  <si>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</si>
  <si>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</si>
  <si>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</si>
  <si>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</si>
  <si>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</si>
  <si>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</si>
  <si>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</si>
  <si>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</si>
  <si>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</si>
  <si>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</si>
  <si>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</si>
  <si>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</si>
  <si>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</si>
  <si>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</si>
  <si>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</si>
  <si>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</si>
  <si>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</si>
  <si>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</si>
  <si>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</si>
  <si>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</si>
  <si>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</si>
  <si>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</si>
  <si>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</si>
  <si>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</si>
  <si>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</si>
  <si>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</si>
  <si>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</si>
  <si>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</si>
  <si>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</si>
  <si>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</si>
  <si>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</si>
  <si>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</si>
  <si>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</si>
  <si>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</si>
  <si>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</si>
  <si>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</si>
  <si>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</si>
  <si>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</si>
  <si>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</si>
  <si>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</si>
  <si>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</si>
  <si>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</si>
  <si>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</si>
  <si>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</si>
  <si>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</si>
  <si>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</si>
  <si>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</si>
  <si>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</si>
  <si>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</si>
  <si>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</si>
  <si>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</si>
  <si>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</si>
  <si>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</si>
  <si>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</si>
  <si>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</si>
  <si>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</si>
  <si>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</si>
  <si>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</si>
  <si>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</si>
  <si>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</si>
  <si>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</si>
  <si>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</si>
  <si>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</si>
  <si>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</si>
  <si>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</si>
  <si>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</si>
  <si>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</si>
  <si>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</si>
  <si>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</si>
  <si>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</si>
  <si>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</si>
  <si>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</si>
  <si>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</si>
  <si>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</si>
  <si>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</si>
  <si>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</si>
  <si>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</si>
  <si>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</si>
  <si>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</si>
  <si>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</si>
  <si>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</si>
  <si>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</si>
  <si>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</si>
  <si>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</si>
  <si>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</si>
  <si>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</si>
  <si>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</si>
  <si>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</si>
  <si>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</si>
  <si>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</si>
  <si>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</si>
  <si>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</si>
  <si>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</si>
  <si>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</si>
  <si>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</si>
  <si>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</si>
  <si>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</si>
  <si>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</si>
  <si>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</si>
  <si>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</si>
  <si>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</si>
  <si>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</si>
  <si>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</si>
  <si>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</si>
  <si>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</si>
  <si>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</si>
  <si>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</si>
  <si>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</si>
  <si>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</si>
  <si>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</si>
  <si>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</si>
  <si>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</si>
  <si>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</si>
  <si>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</si>
  <si>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</si>
  <si>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</si>
  <si>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</si>
  <si>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</si>
  <si>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</si>
  <si>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</si>
  <si>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</si>
  <si>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</si>
  <si>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</si>
  <si>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</si>
  <si>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</si>
  <si>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</si>
  <si>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</si>
  <si>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</si>
  <si>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</si>
  <si>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</si>
  <si>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</si>
  <si>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</si>
  <si>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</si>
  <si>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</si>
  <si>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</si>
  <si>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</si>
  <si>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</si>
  <si>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</si>
  <si>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</si>
  <si>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</si>
  <si>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</si>
  <si>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</si>
  <si>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</si>
  <si>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</si>
  <si>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</si>
  <si>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</si>
  <si>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</si>
  <si>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</si>
  <si>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</si>
  <si>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</si>
  <si>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</si>
  <si>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</si>
  <si>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</si>
  <si>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</si>
  <si>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</si>
  <si>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</si>
  <si>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</si>
  <si>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</si>
  <si>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</si>
  <si>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</si>
  <si>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</si>
  <si>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</si>
  <si>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</si>
  <si>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</si>
  <si>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</si>
  <si>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</si>
  <si>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</si>
  <si>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</si>
  <si>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</si>
  <si>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</si>
  <si>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</si>
  <si>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</si>
  <si>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</si>
  <si>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</si>
  <si>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</si>
  <si>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</si>
  <si>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</si>
  <si>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</si>
  <si>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</si>
  <si>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</si>
  <si>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</si>
  <si>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</si>
  <si>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</si>
  <si>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</si>
  <si>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</si>
  <si>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</si>
  <si>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</si>
  <si>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</si>
  <si>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</si>
  <si>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</si>
  <si>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</si>
  <si>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</si>
  <si>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</si>
  <si>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</si>
  <si>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</si>
  <si>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</si>
  <si>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</si>
  <si>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</si>
  <si>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</si>
  <si>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</si>
  <si>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</si>
  <si>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</si>
  <si>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</si>
  <si>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</si>
  <si>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</si>
  <si>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</si>
  <si>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</si>
  <si>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</si>
  <si>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</si>
  <si>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</si>
  <si>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</si>
  <si>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</si>
  <si>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</si>
  <si>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</si>
  <si>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</si>
  <si>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</si>
  <si>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</si>
  <si>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</si>
  <si>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</si>
  <si>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</si>
  <si>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</si>
  <si>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</si>
  <si>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</si>
  <si>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</si>
  <si>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</si>
  <si>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</si>
  <si>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</si>
  <si>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</si>
  <si>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</si>
  <si>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</si>
  <si>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</si>
  <si>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</si>
  <si>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</si>
  <si>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</si>
  <si>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</si>
  <si>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</si>
  <si>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</si>
  <si>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</si>
  <si>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</si>
  <si>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</si>
  <si>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</si>
  <si>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</si>
  <si>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</si>
  <si>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</si>
  <si>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</si>
  <si>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</si>
  <si>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</si>
  <si>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</si>
  <si>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</si>
  <si>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</si>
  <si>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</si>
  <si>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</si>
  <si>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</si>
  <si>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</si>
  <si>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</si>
  <si>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</si>
  <si>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</si>
  <si>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</si>
  <si>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</si>
  <si>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</si>
  <si>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</si>
  <si>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</si>
  <si>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</si>
  <si>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</si>
  <si>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</si>
  <si>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</si>
  <si>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</si>
  <si>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</si>
  <si>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</si>
  <si>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</si>
  <si>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</si>
  <si>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</si>
  <si>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</si>
  <si>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</si>
  <si>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</si>
  <si>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</si>
  <si>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</si>
  <si>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</si>
  <si>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</si>
  <si>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</si>
  <si>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</si>
  <si>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</si>
  <si>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</si>
  <si>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</si>
  <si>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</si>
  <si>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</si>
  <si>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</si>
  <si>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</si>
  <si>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</si>
  <si>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</si>
  <si>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</si>
  <si>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</si>
  <si>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</si>
  <si>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</si>
  <si>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</si>
  <si>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</si>
  <si>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</si>
  <si>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</si>
  <si>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</si>
  <si>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</si>
  <si>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</si>
  <si>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</si>
  <si>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</si>
  <si>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</si>
  <si>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</si>
  <si>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</si>
  <si>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</si>
  <si>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</si>
  <si>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</si>
  <si>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</si>
  <si>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</si>
  <si>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</si>
  <si>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</si>
  <si>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</si>
  <si>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</si>
  <si>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</si>
  <si>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</si>
  <si>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</si>
  <si>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</si>
  <si>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</si>
  <si>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</si>
  <si>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</si>
  <si>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</si>
  <si>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</si>
  <si>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</si>
  <si>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</si>
  <si>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</si>
  <si>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</si>
  <si>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</si>
  <si>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</si>
  <si>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</si>
  <si>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</si>
  <si>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</si>
  <si>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</si>
  <si>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</si>
  <si>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</si>
  <si>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</si>
  <si>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</si>
  <si>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</si>
  <si>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</si>
  <si>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</si>
  <si>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</si>
  <si>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</si>
  <si>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</si>
  <si>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</si>
  <si>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</si>
  <si>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</si>
  <si>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</si>
  <si>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</si>
  <si>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</si>
  <si>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</si>
  <si>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</si>
  <si>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</si>
  <si>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</si>
  <si>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</si>
  <si>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</si>
  <si>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</si>
  <si>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</si>
  <si>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</si>
  <si>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</si>
  <si>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</si>
  <si>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</si>
  <si>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</si>
  <si>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</si>
  <si>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</si>
  <si>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</si>
  <si>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</si>
  <si>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</si>
  <si>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</si>
  <si>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</si>
  <si>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</si>
  <si>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</si>
  <si>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</si>
  <si>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</si>
  <si>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</si>
  <si>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</si>
  <si>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</si>
  <si>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</si>
  <si>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</si>
  <si>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</si>
  <si>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</si>
  <si>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</si>
  <si>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</si>
  <si>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</si>
  <si>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</si>
  <si>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</si>
  <si>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</si>
  <si>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</si>
  <si>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</si>
  <si>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</si>
  <si>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</si>
  <si>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</si>
  <si>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</si>
  <si>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</si>
  <si>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</si>
  <si>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</si>
  <si>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</si>
  <si>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</si>
  <si>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</si>
  <si>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</si>
  <si>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</si>
  <si>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</si>
  <si>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</si>
  <si>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</si>
  <si>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</si>
  <si>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</si>
  <si>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</si>
  <si>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</si>
  <si>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</si>
  <si>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</si>
  <si>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</si>
  <si>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</si>
  <si>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</si>
  <si>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</si>
  <si>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</si>
  <si>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</si>
  <si>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</si>
  <si>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</si>
  <si>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</si>
  <si>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</si>
  <si>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</si>
  <si>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</si>
  <si>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</si>
  <si>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</si>
  <si>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</si>
  <si>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</si>
  <si>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</si>
  <si>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</si>
  <si>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</si>
  <si>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</si>
  <si>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</si>
  <si>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</si>
  <si>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</si>
  <si>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</si>
  <si>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</si>
  <si>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</si>
  <si>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</si>
  <si>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</si>
  <si>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</si>
  <si>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</si>
  <si>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</si>
  <si>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</si>
  <si>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</si>
  <si>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</si>
  <si>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</si>
  <si>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</si>
  <si>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</si>
  <si>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</si>
  <si>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</si>
  <si>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</si>
  <si>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</si>
  <si>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</si>
  <si>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</si>
  <si>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</si>
  <si>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</si>
  <si>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</si>
  <si>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</si>
  <si>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</si>
  <si>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</si>
  <si>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</si>
  <si>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</si>
  <si>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</si>
  <si>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</si>
  <si>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</si>
  <si>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</si>
  <si>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</si>
  <si>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</si>
  <si>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</si>
  <si>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</si>
  <si>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</si>
  <si>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</si>
  <si>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</si>
  <si>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</si>
  <si>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</si>
  <si>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</si>
  <si>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</si>
  <si>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</si>
  <si>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</si>
  <si>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</si>
  <si>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</si>
  <si>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</si>
  <si>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</si>
  <si>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</si>
  <si>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</si>
  <si>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</si>
  <si>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</si>
  <si>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</si>
  <si>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</si>
  <si>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</si>
  <si>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</si>
  <si>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</si>
  <si>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</si>
  <si>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</si>
  <si>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</si>
  <si>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</si>
  <si>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</si>
  <si>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</si>
  <si>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</si>
  <si>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</si>
  <si>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</si>
  <si>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</si>
  <si>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</si>
  <si>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</si>
  <si>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</si>
  <si>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</si>
  <si>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</si>
  <si>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</si>
  <si>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</si>
  <si>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</si>
  <si>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</si>
  <si>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</si>
  <si>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</si>
  <si>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</si>
  <si>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</si>
  <si>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</si>
  <si>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</si>
  <si>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</si>
  <si>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</si>
  <si>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</si>
  <si>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</si>
  <si>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</si>
  <si>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</si>
  <si>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</si>
  <si>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</si>
  <si>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</si>
  <si>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</si>
  <si>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</si>
  <si>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</si>
  <si>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</si>
  <si>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</si>
  <si>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</si>
  <si>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</si>
  <si>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</si>
  <si>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</si>
  <si>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</si>
  <si>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</si>
  <si>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</si>
  <si>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</si>
  <si>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</si>
  <si>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</si>
  <si>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</si>
  <si>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</si>
  <si>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</si>
  <si>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</si>
  <si>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</si>
  <si>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</si>
  <si>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</si>
  <si>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</si>
  <si>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</si>
  <si>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</si>
  <si>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</si>
  <si>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</si>
  <si>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</si>
  <si>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</si>
  <si>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</si>
  <si>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</si>
  <si>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</si>
  <si>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</si>
  <si>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</si>
  <si>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</si>
  <si>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</si>
  <si>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</si>
  <si>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</si>
  <si>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</si>
  <si>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</si>
  <si>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</si>
  <si>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</si>
  <si>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</si>
  <si>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</si>
  <si>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</si>
  <si>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</si>
  <si>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</si>
  <si>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</si>
  <si>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</si>
  <si>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</si>
  <si>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</si>
  <si>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</si>
  <si>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</si>
  <si>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</si>
  <si>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</si>
  <si>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</si>
  <si>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</si>
  <si>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</si>
  <si>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</si>
  <si>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</si>
  <si>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</si>
  <si>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</si>
  <si>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</si>
  <si>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</si>
  <si>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</si>
  <si>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</si>
  <si>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</si>
  <si>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</si>
  <si>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</si>
  <si>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</si>
  <si>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</si>
  <si>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</si>
  <si>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</si>
  <si>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</si>
  <si>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</si>
  <si>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</si>
  <si>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</si>
  <si>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</si>
  <si>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</si>
  <si>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</si>
  <si>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</si>
  <si>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</si>
  <si>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</si>
  <si>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</si>
  <si>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</si>
  <si>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</si>
  <si>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</si>
  <si>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</si>
  <si>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</si>
  <si>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</si>
  <si>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</si>
  <si>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</si>
  <si>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</si>
  <si>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</si>
  <si>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</si>
  <si>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</si>
  <si>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</si>
  <si>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</si>
  <si>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</si>
  <si>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</si>
  <si>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</si>
  <si>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</si>
  <si>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</si>
  <si>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</si>
  <si>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</si>
  <si>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</si>
  <si>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</si>
  <si>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</si>
  <si>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</si>
  <si>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</si>
  <si>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</si>
  <si>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</si>
  <si>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</si>
  <si>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</si>
  <si>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</si>
  <si>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</si>
  <si>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</si>
  <si>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</si>
  <si>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</si>
  <si>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</si>
  <si>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</si>
  <si>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</si>
  <si>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</si>
  <si>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</si>
  <si>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</si>
  <si>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</si>
  <si>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</si>
  <si>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</si>
  <si>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</si>
  <si>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</si>
  <si>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</si>
  <si>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</si>
  <si>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</si>
  <si>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</si>
  <si>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</si>
  <si>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</si>
  <si>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</si>
  <si>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</si>
  <si>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</si>
  <si>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</si>
  <si>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</si>
  <si>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</si>
  <si>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</si>
  <si>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</si>
  <si>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</si>
  <si>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</si>
  <si>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</si>
  <si>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</si>
  <si>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</si>
  <si>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</si>
  <si>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</si>
  <si>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</si>
  <si>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</si>
  <si>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</si>
  <si>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</si>
  <si>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</si>
  <si>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</si>
  <si>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</si>
  <si>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</si>
  <si>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</si>
  <si>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</si>
  <si>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</si>
  <si>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</si>
  <si>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</si>
  <si>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</si>
  <si>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</si>
  <si>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</si>
  <si>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</si>
  <si>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</si>
  <si>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</si>
  <si>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</si>
  <si>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</si>
  <si>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</si>
  <si>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</si>
  <si>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</si>
  <si>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</si>
  <si>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</si>
  <si>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</si>
  <si>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</si>
  <si>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</si>
  <si>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</si>
  <si>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</si>
  <si>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</si>
  <si>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</si>
  <si>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</si>
  <si>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</si>
  <si>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</si>
  <si>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</si>
  <si>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</si>
  <si>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</si>
  <si>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</si>
  <si>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</si>
  <si>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</si>
  <si>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</si>
  <si>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</si>
  <si>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</si>
  <si>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</si>
  <si>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</si>
  <si>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</si>
  <si>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</si>
  <si>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</si>
  <si>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</si>
  <si>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</si>
  <si>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</si>
  <si>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</si>
  <si>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</si>
  <si>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</si>
  <si>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</si>
  <si>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</si>
  <si>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</si>
  <si>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</si>
  <si>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</si>
  <si>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</si>
  <si>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</si>
  <si>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</si>
  <si>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</si>
  <si>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</si>
  <si>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</si>
  <si>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</si>
  <si>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</si>
  <si>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</si>
  <si>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</si>
  <si>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</si>
  <si>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</si>
  <si>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</si>
  <si>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</si>
  <si>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</si>
  <si>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</si>
  <si>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</si>
  <si>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</si>
  <si>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</si>
  <si>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</si>
  <si>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</si>
  <si>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</si>
  <si>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</si>
  <si>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</si>
  <si>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</si>
  <si>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</si>
  <si>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</si>
  <si>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</si>
  <si>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</si>
  <si>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</si>
  <si>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</si>
  <si>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</si>
  <si>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</si>
  <si>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</si>
  <si>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</si>
  <si>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</si>
  <si>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</si>
  <si>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</si>
  <si>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</si>
  <si>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</si>
  <si>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</si>
  <si>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</si>
  <si>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</si>
  <si>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</si>
  <si>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</si>
  <si>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</si>
  <si>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</si>
  <si>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</si>
  <si>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</si>
  <si>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</si>
  <si>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</si>
  <si>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</si>
  <si>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</si>
  <si>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</si>
  <si>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</si>
  <si>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</si>
  <si>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</si>
  <si>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</si>
  <si>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</si>
  <si>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</si>
  <si>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</si>
  <si>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</si>
  <si>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</si>
  <si>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</si>
  <si>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</si>
  <si>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</si>
  <si>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</si>
  <si>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</si>
  <si>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</si>
  <si>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</si>
  <si>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</si>
  <si>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</si>
  <si>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</si>
  <si>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</si>
  <si>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</si>
  <si>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</si>
  <si>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</si>
  <si>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</si>
  <si>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</si>
  <si>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</si>
  <si>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</si>
  <si>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</si>
  <si>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</si>
  <si>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</si>
  <si>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</si>
  <si>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</si>
  <si>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</si>
  <si>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</si>
  <si>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</si>
  <si>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</si>
  <si>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</si>
  <si>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</si>
  <si>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</si>
  <si>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</si>
  <si>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</si>
  <si>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</si>
  <si>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</si>
  <si>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</si>
  <si>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</si>
  <si>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</si>
  <si>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</si>
  <si>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</si>
  <si>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</si>
  <si>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</si>
  <si>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</si>
  <si>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</si>
  <si>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</si>
  <si>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</si>
  <si>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</si>
  <si>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</si>
  <si>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</si>
  <si>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</si>
  <si>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</si>
  <si>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</si>
  <si>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</si>
  <si>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</si>
  <si>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</si>
  <si>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</si>
  <si>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</si>
  <si>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</si>
  <si>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</si>
  <si>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</si>
  <si>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</si>
  <si>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</si>
  <si>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</si>
  <si>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</si>
  <si>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</si>
  <si>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</si>
  <si>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</si>
  <si>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</si>
  <si>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</si>
  <si>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</si>
  <si>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</si>
  <si>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</si>
  <si>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</si>
  <si>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</si>
  <si>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</si>
  <si>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</si>
  <si>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</si>
  <si>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</si>
  <si>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</si>
  <si>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</si>
  <si>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</si>
  <si>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</si>
  <si>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</si>
  <si>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</si>
  <si>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</si>
  <si>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</si>
  <si>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</si>
  <si>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</si>
  <si>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</si>
  <si>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</si>
  <si>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</si>
  <si>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</si>
  <si>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</si>
  <si>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</si>
  <si>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</si>
  <si>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</si>
  <si>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</si>
  <si>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</si>
  <si>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</si>
  <si>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</si>
  <si>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</si>
  <si>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</si>
  <si>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</si>
  <si>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</si>
  <si>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</si>
  <si>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</si>
  <si>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</si>
  <si>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</si>
  <si>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</si>
  <si>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</si>
  <si>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</si>
  <si>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</si>
  <si>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</si>
  <si>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</si>
  <si>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</si>
  <si>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</si>
  <si>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</si>
  <si>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</si>
  <si>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</si>
  <si>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</si>
  <si>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</si>
  <si>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</si>
  <si>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</si>
  <si>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</si>
  <si>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</si>
  <si>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</si>
  <si>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</si>
  <si>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</si>
  <si>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</si>
  <si>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</si>
  <si>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</si>
  <si>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</si>
  <si>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</si>
  <si>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</si>
  <si>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</si>
  <si>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</si>
  <si>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</si>
  <si>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</si>
  <si>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</si>
  <si>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</si>
  <si>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</si>
  <si>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</si>
  <si>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</si>
  <si>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</si>
  <si>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</si>
  <si>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</si>
  <si>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</si>
  <si>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</si>
  <si>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</si>
  <si>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</si>
  <si>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</si>
  <si>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</si>
  <si>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</si>
  <si>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</si>
  <si>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</si>
  <si>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</si>
  <si>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</si>
  <si>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</si>
  <si>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</si>
  <si>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</si>
  <si>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</si>
  <si>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</si>
  <si>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</si>
  <si>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</si>
  <si>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</si>
  <si>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</si>
  <si>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</si>
  <si>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</si>
  <si>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</si>
  <si>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</si>
  <si>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</si>
  <si>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</si>
  <si>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</si>
  <si>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</si>
  <si>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</si>
  <si>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</si>
  <si>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</si>
  <si>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</si>
  <si>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</si>
  <si>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</si>
  <si>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</si>
  <si>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</si>
  <si>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</si>
  <si>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</si>
  <si>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</si>
  <si>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</si>
  <si>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</si>
  <si>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</si>
  <si>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</si>
  <si>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</si>
  <si>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</si>
  <si>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</si>
  <si>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</si>
  <si>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</si>
  <si>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</si>
  <si>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</si>
  <si>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</si>
  <si>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</si>
  <si>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</si>
  <si>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</si>
  <si>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</si>
  <si>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</si>
  <si>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</si>
  <si>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</si>
  <si>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</si>
  <si>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</si>
  <si>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</si>
  <si>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</si>
  <si>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</si>
  <si>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</si>
  <si>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</si>
  <si>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</si>
  <si>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</si>
  <si>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</si>
  <si>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</si>
  <si>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</si>
  <si>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</si>
  <si>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</si>
  <si>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</si>
  <si>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</si>
  <si>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</si>
  <si>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</si>
  <si>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</si>
  <si>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</si>
  <si>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</si>
  <si>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</si>
  <si>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</si>
  <si>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</si>
  <si>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</si>
  <si>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</si>
  <si>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</si>
  <si>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</si>
  <si>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</si>
  <si>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</si>
  <si>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</si>
  <si>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</si>
  <si>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</si>
  <si>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</si>
  <si>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</si>
  <si>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</si>
  <si>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</si>
  <si>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</si>
  <si>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</si>
  <si>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</si>
  <si>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</si>
  <si>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</si>
  <si>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</si>
  <si>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</si>
  <si>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</si>
  <si>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</si>
  <si>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</si>
  <si>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</si>
  <si>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</si>
  <si>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</si>
  <si>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</si>
  <si>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</si>
  <si>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</si>
  <si>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</si>
  <si>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</si>
  <si>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</si>
  <si>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</si>
  <si>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</si>
  <si>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</si>
  <si>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</si>
  <si>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</si>
  <si>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</si>
  <si>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</si>
  <si>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</si>
  <si>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</si>
  <si>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</si>
  <si>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</si>
  <si>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</si>
  <si>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</si>
  <si>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</si>
  <si>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</si>
  <si>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</si>
  <si>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</si>
  <si>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</si>
  <si>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</si>
  <si>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</si>
  <si>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</si>
  <si>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</si>
  <si>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</si>
  <si>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</si>
  <si>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</si>
  <si>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</si>
  <si>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</si>
  <si>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</si>
  <si>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</si>
  <si>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</si>
  <si>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</si>
  <si>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</si>
  <si>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</si>
  <si>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</si>
  <si>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</si>
  <si>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</si>
  <si>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</si>
  <si>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</si>
  <si>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</si>
  <si>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</si>
  <si>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</si>
  <si>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</si>
  <si>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</si>
  <si>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</si>
  <si>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</si>
  <si>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</si>
  <si>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</si>
  <si>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</si>
  <si>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</si>
  <si>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</si>
  <si>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</si>
  <si>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</si>
  <si>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</si>
  <si>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</si>
  <si>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</si>
  <si>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</si>
  <si>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</si>
  <si>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</si>
  <si>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</si>
  <si>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</si>
  <si>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</si>
  <si>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</si>
  <si>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</si>
  <si>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</si>
  <si>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</si>
  <si>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</si>
  <si>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</si>
  <si>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</si>
  <si>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</si>
  <si>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</si>
  <si>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</si>
  <si>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</si>
  <si>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</si>
  <si>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</si>
  <si>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</si>
  <si>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</si>
  <si>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</si>
  <si>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</si>
  <si>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</si>
  <si>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</si>
  <si>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</si>
  <si>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</si>
  <si>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</si>
  <si>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</si>
  <si>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</si>
  <si>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</si>
  <si>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</si>
  <si>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</si>
  <si>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</si>
  <si>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</si>
  <si>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</si>
  <si>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</si>
  <si>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</si>
  <si>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</si>
  <si>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</si>
  <si>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</si>
  <si>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</si>
  <si>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</si>
  <si>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</si>
  <si>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</si>
  <si>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</si>
  <si>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</si>
  <si>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</si>
  <si>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</si>
  <si>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</si>
  <si>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</si>
  <si>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</si>
  <si>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</si>
  <si>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</si>
  <si>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</si>
  <si>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</si>
  <si>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</si>
  <si>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</si>
  <si>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</si>
  <si>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</si>
  <si>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</si>
  <si>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</si>
  <si>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</si>
  <si>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</si>
  <si>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</si>
  <si>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</si>
  <si>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</si>
  <si>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</si>
  <si>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</si>
  <si>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</si>
  <si>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</si>
  <si>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</si>
  <si>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</si>
  <si>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</si>
  <si>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</si>
  <si>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</si>
  <si>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</si>
  <si>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</si>
  <si>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</si>
  <si>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</si>
  <si>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</si>
  <si>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</si>
  <si>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</si>
  <si>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</si>
  <si>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</si>
  <si>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</si>
  <si>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</si>
  <si>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</si>
  <si>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</si>
  <si>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</si>
  <si>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</si>
  <si>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</si>
  <si>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</si>
  <si>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</si>
  <si>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</si>
  <si>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</si>
  <si>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</si>
  <si>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</si>
  <si>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</si>
  <si>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</si>
  <si>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</si>
  <si>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</si>
  <si>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</si>
  <si>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</si>
  <si>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</si>
  <si>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</si>
  <si>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</si>
  <si>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</si>
  <si>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</si>
  <si>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</si>
  <si>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</si>
  <si>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</si>
  <si>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</si>
  <si>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</si>
  <si>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</si>
  <si>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</si>
  <si>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</si>
  <si>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</si>
  <si>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</si>
  <si>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</si>
  <si>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</si>
  <si>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</si>
  <si>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</si>
  <si>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</si>
  <si>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</si>
  <si>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</si>
  <si>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</si>
  <si>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</si>
  <si>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</si>
  <si>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</si>
  <si>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</si>
  <si>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</si>
  <si>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</si>
  <si>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</si>
  <si>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</si>
  <si>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</si>
  <si>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</si>
  <si>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</si>
  <si>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</si>
  <si>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</si>
  <si>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</si>
  <si>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</si>
  <si>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</si>
  <si>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</si>
  <si>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</si>
  <si>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</si>
  <si>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</si>
  <si>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</si>
  <si>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</si>
  <si>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</si>
  <si>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</si>
  <si>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</si>
  <si>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</si>
  <si>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</si>
  <si>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</si>
  <si>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</si>
  <si>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</si>
  <si>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</si>
  <si>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</si>
  <si>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</si>
  <si>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</si>
  <si>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</si>
  <si>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</si>
  <si>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</si>
  <si>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</si>
  <si>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</si>
  <si>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</si>
  <si>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</si>
  <si>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</si>
  <si>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</si>
  <si>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</si>
  <si>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</si>
  <si>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</si>
  <si>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</si>
  <si>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</si>
  <si>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</si>
  <si>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</si>
  <si>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</si>
  <si>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</si>
  <si>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</si>
  <si>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</si>
  <si>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</si>
  <si>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</si>
  <si>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</si>
  <si>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</si>
  <si>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</si>
  <si>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</si>
  <si>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</si>
  <si>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</si>
  <si>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</si>
  <si>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</si>
  <si>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</si>
  <si>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</si>
  <si>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</si>
  <si>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</si>
  <si>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</si>
  <si>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</si>
  <si>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</si>
  <si>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</si>
  <si>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</si>
  <si>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</si>
  <si>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</si>
  <si>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</si>
  <si>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</si>
  <si>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</si>
  <si>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</si>
  <si>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</si>
  <si>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</si>
  <si>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</si>
  <si>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</si>
  <si>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</si>
  <si>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</si>
  <si>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</si>
  <si>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</si>
  <si>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</si>
  <si>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</si>
  <si>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</si>
  <si>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</si>
  <si>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</si>
  <si>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</si>
  <si>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</si>
  <si>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</si>
  <si>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</si>
  <si>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</si>
  <si>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</si>
  <si>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</si>
  <si>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</si>
  <si>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</si>
  <si>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</si>
  <si>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</si>
  <si>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</si>
  <si>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</si>
  <si>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</si>
  <si>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</si>
  <si>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</si>
  <si>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</si>
  <si>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</si>
  <si>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</si>
  <si>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</si>
  <si>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</si>
  <si>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</si>
  <si>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</si>
  <si>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</si>
  <si>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</si>
  <si>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</si>
  <si>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</si>
  <si>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</si>
  <si>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</si>
  <si>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</si>
  <si>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</si>
  <si>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</si>
  <si>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</si>
  <si>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</si>
  <si>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</si>
  <si>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</si>
  <si>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</si>
  <si>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</si>
  <si>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</si>
  <si>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</si>
  <si>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</si>
  <si>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</si>
  <si>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</si>
  <si>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</si>
  <si>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</si>
  <si>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</si>
  <si>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</si>
  <si>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</si>
  <si>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</si>
  <si>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</si>
  <si>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</si>
  <si>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</si>
  <si>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</si>
  <si>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</si>
  <si>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</si>
  <si>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</si>
  <si>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</si>
  <si>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</si>
  <si>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</si>
  <si>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</si>
  <si>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</si>
  <si>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</si>
  <si>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</si>
  <si>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</si>
  <si>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</si>
  <si>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</si>
  <si>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</si>
  <si>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</si>
  <si>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</si>
  <si>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</si>
  <si>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</si>
  <si>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</si>
  <si>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</si>
  <si>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</si>
  <si>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</si>
  <si>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</si>
  <si>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</si>
  <si>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</si>
  <si>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</si>
  <si>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</si>
  <si>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</si>
  <si>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</si>
  <si>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</si>
  <si>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</si>
  <si>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</si>
  <si>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</si>
  <si>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</si>
  <si>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</si>
  <si>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</si>
  <si>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</si>
  <si>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</si>
  <si>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</si>
  <si>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</si>
  <si>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</si>
  <si>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</si>
  <si>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</si>
  <si>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</si>
  <si>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</si>
  <si>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</si>
  <si>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</si>
  <si>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</si>
  <si>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</si>
  <si>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</si>
  <si>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</si>
  <si>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</si>
  <si>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</si>
  <si>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</si>
  <si>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</si>
  <si>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</si>
  <si>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</si>
  <si>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</si>
  <si>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</si>
  <si>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</si>
  <si>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</si>
  <si>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</si>
  <si>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</si>
  <si>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</si>
  <si>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</si>
  <si>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</si>
  <si>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</si>
  <si>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</si>
  <si>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</si>
  <si>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</si>
  <si>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</si>
  <si>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</si>
  <si>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</si>
  <si>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</si>
  <si>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</si>
  <si>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</si>
  <si>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</si>
  <si>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</si>
  <si>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</si>
  <si>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</si>
  <si>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</si>
  <si>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</si>
  <si>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</si>
  <si>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</si>
  <si>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</si>
  <si>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</si>
  <si>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</si>
  <si>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</si>
  <si>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</si>
  <si>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</si>
  <si>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</si>
  <si>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</si>
  <si>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</si>
  <si>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</si>
  <si>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</si>
  <si>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</si>
  <si>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</si>
  <si>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</si>
  <si>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</si>
  <si>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</si>
  <si>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</si>
  <si>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</si>
  <si>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</si>
  <si>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</si>
  <si>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</si>
  <si>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</si>
  <si>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</si>
  <si>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</si>
  <si>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</si>
  <si>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</si>
  <si>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</si>
  <si>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</si>
  <si>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</si>
  <si>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</si>
  <si>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</si>
  <si>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</si>
  <si>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</si>
  <si>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</si>
  <si>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</si>
  <si>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</si>
  <si>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</si>
  <si>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</si>
  <si>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</si>
  <si>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</si>
  <si>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</si>
  <si>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</si>
  <si>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</si>
  <si>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</si>
  <si>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</si>
  <si>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</si>
  <si>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</si>
  <si>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</si>
  <si>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</si>
  <si>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</si>
  <si>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</si>
  <si>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</si>
  <si>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</si>
  <si>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</si>
  <si>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</si>
  <si>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</si>
  <si>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</si>
  <si>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</si>
  <si>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</si>
  <si>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</si>
  <si>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</si>
  <si>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</si>
  <si>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</si>
  <si>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</si>
  <si>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</si>
  <si>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</si>
  <si>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</si>
  <si>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</si>
  <si>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</si>
  <si>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</si>
  <si>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</si>
  <si>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</si>
  <si>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</si>
  <si>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</si>
  <si>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</si>
  <si>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</si>
  <si>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</si>
  <si>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</si>
  <si>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</si>
  <si>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</si>
  <si>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</si>
  <si>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</si>
  <si>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</si>
  <si>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</si>
  <si>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</si>
  <si>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</si>
  <si>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</si>
  <si>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</si>
  <si>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</si>
  <si>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</si>
  <si>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</si>
  <si>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</si>
  <si>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</si>
  <si>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</si>
  <si>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</si>
  <si>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</si>
  <si>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</si>
  <si>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</si>
  <si>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</si>
  <si>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</si>
  <si>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</si>
  <si>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</si>
  <si>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</si>
  <si>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</si>
  <si>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</si>
  <si>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</si>
  <si>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</si>
  <si>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</si>
  <si>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</si>
  <si>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</si>
  <si>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</si>
  <si>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</si>
  <si>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</si>
  <si>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</si>
  <si>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</si>
  <si>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</si>
  <si>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</si>
  <si>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</si>
  <si>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</si>
  <si>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</si>
  <si>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</si>
  <si>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</si>
  <si>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</si>
  <si>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</si>
  <si>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</si>
  <si>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</si>
  <si>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</si>
  <si>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</si>
  <si>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</si>
  <si>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</si>
  <si>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</si>
  <si>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</si>
  <si>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</si>
  <si>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</si>
  <si>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</si>
  <si>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</si>
  <si>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</si>
  <si>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</si>
  <si>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</si>
  <si>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</si>
  <si>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</si>
  <si>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</si>
  <si>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</si>
  <si>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</si>
  <si>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</si>
  <si>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</si>
  <si>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</si>
  <si>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</si>
  <si>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</si>
  <si>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</si>
  <si>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</si>
  <si>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</si>
  <si>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</si>
  <si>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</si>
  <si>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</si>
  <si>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</si>
  <si>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</si>
  <si>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</si>
  <si>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</si>
  <si>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</si>
  <si>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</si>
  <si>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</si>
  <si>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</si>
  <si>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</si>
  <si>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</si>
  <si>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</si>
  <si>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</si>
  <si>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</si>
  <si>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</si>
  <si>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</si>
  <si>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</si>
  <si>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</si>
  <si>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</si>
  <si>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</si>
  <si>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</si>
  <si>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</si>
  <si>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</si>
  <si>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</si>
  <si>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</si>
  <si>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</si>
  <si>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</si>
  <si>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</si>
  <si>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</si>
  <si>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</si>
  <si>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</si>
  <si>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</si>
  <si>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</si>
  <si>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</si>
  <si>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</si>
  <si>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</si>
  <si>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</si>
  <si>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</si>
  <si>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</si>
  <si>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</si>
  <si>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</si>
  <si>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</si>
  <si>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</si>
  <si>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</si>
  <si>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</si>
  <si>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</si>
  <si>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</si>
  <si>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</si>
  <si>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</si>
  <si>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</si>
  <si>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</si>
  <si>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</si>
  <si>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</si>
  <si>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</si>
  <si>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</si>
  <si>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</si>
  <si>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</si>
  <si>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</si>
  <si>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</si>
  <si>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</si>
  <si>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</si>
  <si>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</si>
  <si>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</si>
  <si>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</si>
  <si>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</si>
  <si>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</si>
  <si>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</si>
  <si>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</si>
  <si>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</si>
  <si>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</si>
  <si>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</si>
  <si>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</si>
  <si>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</si>
  <si>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</si>
  <si>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</si>
  <si>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</si>
  <si>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</si>
  <si>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</si>
  <si>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</si>
  <si>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</si>
  <si>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</si>
  <si>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</si>
  <si>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</si>
  <si>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</si>
  <si>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</si>
  <si>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</si>
  <si>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</si>
  <si>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</si>
  <si>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</si>
  <si>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</si>
  <si>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</si>
  <si>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</si>
  <si>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</si>
  <si>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</si>
  <si>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</si>
  <si>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</si>
  <si>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</si>
  <si>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</si>
  <si>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</si>
  <si>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</si>
  <si>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</si>
  <si>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</si>
  <si>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</si>
  <si>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</si>
  <si>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</si>
  <si>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</si>
  <si>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</si>
  <si>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</si>
  <si>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</si>
  <si>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</si>
  <si>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</si>
  <si>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</si>
  <si>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</si>
  <si>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</si>
  <si>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</si>
  <si>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</si>
  <si>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</si>
  <si>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</si>
  <si>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</si>
  <si>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</si>
  <si>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</si>
  <si>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</si>
  <si>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</si>
  <si>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</si>
  <si>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</si>
  <si>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</si>
  <si>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</si>
  <si>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</si>
  <si>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</si>
  <si>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</si>
  <si>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</si>
  <si>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</si>
  <si>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</si>
  <si>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</si>
  <si>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</si>
  <si>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</si>
  <si>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</si>
  <si>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</si>
  <si>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</si>
  <si>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</si>
  <si>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</si>
  <si>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</si>
  <si>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</si>
  <si>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</si>
  <si>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</si>
  <si>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</si>
  <si>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</si>
  <si>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</si>
  <si>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</si>
  <si>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</si>
  <si>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</si>
  <si>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</si>
  <si>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</si>
  <si>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</si>
  <si>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</si>
  <si>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</si>
  <si>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</si>
  <si>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</si>
  <si>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</si>
  <si>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</si>
  <si>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</si>
  <si>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</si>
  <si>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</si>
  <si>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</si>
  <si>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</si>
  <si>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</si>
  <si>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</si>
  <si>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</si>
  <si>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</si>
  <si>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</si>
  <si>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</si>
  <si>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</si>
  <si>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</si>
  <si>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</si>
  <si>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</si>
  <si>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</si>
  <si>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</si>
  <si>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</si>
  <si>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</si>
  <si>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</si>
  <si>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</si>
  <si>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</si>
  <si>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</si>
  <si>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</si>
  <si>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</si>
  <si>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</si>
  <si>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</si>
  <si>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</si>
  <si>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</si>
  <si>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</si>
  <si>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</si>
  <si>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</si>
  <si>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</si>
  <si>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</si>
  <si>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</si>
  <si>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</si>
  <si>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</si>
  <si>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</si>
  <si>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</si>
  <si>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</si>
  <si>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</si>
  <si>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</si>
  <si>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</si>
  <si>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</si>
  <si>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</si>
  <si>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</si>
  <si>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</si>
  <si>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</si>
  <si>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</si>
  <si>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</si>
  <si>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</si>
  <si>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</si>
  <si>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</si>
  <si>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</si>
  <si>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</si>
  <si>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</si>
  <si>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</si>
  <si>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</si>
  <si>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</si>
  <si>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</si>
  <si>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</si>
  <si>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</si>
  <si>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</si>
  <si>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</si>
  <si>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</si>
  <si>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</si>
  <si>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</si>
  <si>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</si>
  <si>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</si>
  <si>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</si>
  <si>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</si>
  <si>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</si>
  <si>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</si>
  <si>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</si>
  <si>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</si>
  <si>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</si>
  <si>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</si>
  <si>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</si>
  <si>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</si>
  <si>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</si>
  <si>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</si>
  <si>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</si>
  <si>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</si>
  <si>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</si>
  <si>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</si>
  <si>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</si>
  <si>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</si>
  <si>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</si>
  <si>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</si>
  <si>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</si>
  <si>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</si>
  <si>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</si>
  <si>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</si>
  <si>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</si>
  <si>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</si>
  <si>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</si>
  <si>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</si>
  <si>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</si>
  <si>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</si>
  <si>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</si>
  <si>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</si>
  <si>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</si>
  <si>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</si>
  <si>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</si>
  <si>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</si>
  <si>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</si>
  <si>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</si>
  <si>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</si>
  <si>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</si>
  <si>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</si>
  <si>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</si>
  <si>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</si>
  <si>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</si>
  <si>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</si>
  <si>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</si>
  <si>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</si>
  <si>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</si>
  <si>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</si>
  <si>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</si>
  <si>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</si>
  <si>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</si>
  <si>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</si>
  <si>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</si>
  <si>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</si>
  <si>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</si>
  <si>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</si>
  <si>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</si>
  <si>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</si>
  <si>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</si>
  <si>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</si>
  <si>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</si>
  <si>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</si>
  <si>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</si>
  <si>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</si>
  <si>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</si>
  <si>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</si>
  <si>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</si>
  <si>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</si>
  <si>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</si>
  <si>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</si>
  <si>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</si>
  <si>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</si>
  <si>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</si>
  <si>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</si>
  <si>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</si>
  <si>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</si>
  <si>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</si>
  <si>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</si>
  <si>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</si>
  <si>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</si>
  <si>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</si>
  <si>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</si>
  <si>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</si>
  <si>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</si>
  <si>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</si>
  <si>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</si>
  <si>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</si>
  <si>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</si>
  <si>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</si>
  <si>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</si>
  <si>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</si>
  <si>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</si>
  <si>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</si>
  <si>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</si>
  <si>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</si>
  <si>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</si>
  <si>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</si>
  <si>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</si>
  <si>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</si>
  <si>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</si>
  <si>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</si>
  <si>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</si>
  <si>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</si>
  <si>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</si>
  <si>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</si>
  <si>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</si>
  <si>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</si>
  <si>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</si>
  <si>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</si>
  <si>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</si>
  <si>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</si>
  <si>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</si>
  <si>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</si>
  <si>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</si>
  <si>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</si>
  <si>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</si>
  <si>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</si>
  <si>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</si>
  <si>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</si>
  <si>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</si>
  <si>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</si>
  <si>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</si>
  <si>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</si>
  <si>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</si>
  <si>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</si>
  <si>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</si>
  <si>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</si>
  <si>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</si>
  <si>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</si>
  <si>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</si>
  <si>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</si>
  <si>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</si>
  <si>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</si>
  <si>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</si>
  <si>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</si>
  <si>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</si>
  <si>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</si>
  <si>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</si>
  <si>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</si>
  <si>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</si>
  <si>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</si>
  <si>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</si>
  <si>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</si>
  <si>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</si>
  <si>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</si>
  <si>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</si>
  <si>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</si>
  <si>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</si>
  <si>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</si>
  <si>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</si>
  <si>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</si>
  <si>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</si>
  <si>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</si>
  <si>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</si>
  <si>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</si>
  <si>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</si>
  <si>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</si>
  <si>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</si>
  <si>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</si>
  <si>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</si>
  <si>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</si>
  <si>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</si>
  <si>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</si>
  <si>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</si>
  <si>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</si>
  <si>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</si>
  <si>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</si>
  <si>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</si>
  <si>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</si>
  <si>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</si>
  <si>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</si>
  <si>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</si>
  <si>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</si>
  <si>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</si>
  <si>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</si>
  <si>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</si>
  <si>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</si>
  <si>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</si>
  <si>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</si>
  <si>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</si>
  <si>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</si>
  <si>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</si>
  <si>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</si>
  <si>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</si>
  <si>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</si>
  <si>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</si>
  <si>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</si>
  <si>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</si>
  <si>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</si>
  <si>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</si>
  <si>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</si>
  <si>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</si>
  <si>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</si>
  <si>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</si>
  <si>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</si>
  <si>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</si>
  <si>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</si>
  <si>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</si>
  <si>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</si>
  <si>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</si>
  <si>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</si>
  <si>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</si>
  <si>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</si>
  <si>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</si>
  <si>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</si>
  <si>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</si>
  <si>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</si>
  <si>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</si>
  <si>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</si>
  <si>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</si>
  <si>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</si>
  <si>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</si>
  <si>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</si>
  <si>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</si>
  <si>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</si>
  <si>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</si>
  <si>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</si>
  <si>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</si>
  <si>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</si>
  <si>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</si>
  <si>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</si>
  <si>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</si>
  <si>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</si>
  <si>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</si>
  <si>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</si>
  <si>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</si>
  <si>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</si>
  <si>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</si>
  <si>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</si>
  <si>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</si>
  <si>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</si>
  <si>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</si>
  <si>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</si>
  <si>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</si>
  <si>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</si>
  <si>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</si>
  <si>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</si>
  <si>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</si>
  <si>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</si>
  <si>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</si>
  <si>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</si>
  <si>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</si>
  <si>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</si>
  <si>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</si>
  <si>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</si>
  <si>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</si>
  <si>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</si>
  <si>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</si>
  <si>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</si>
  <si>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</si>
  <si>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</si>
  <si>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</si>
  <si>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</si>
  <si>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</si>
  <si>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</si>
  <si>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</si>
  <si>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</si>
  <si>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</si>
  <si>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</si>
  <si>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</si>
  <si>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</si>
  <si>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</si>
  <si>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</si>
  <si>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</si>
  <si>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</si>
  <si>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</si>
  <si>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</si>
  <si>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</si>
  <si>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</si>
  <si>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</si>
  <si>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</si>
  <si>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</si>
  <si>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</si>
  <si>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</si>
  <si>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</si>
  <si>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</si>
  <si>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</si>
  <si>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</si>
  <si>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</si>
  <si>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</si>
  <si>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</si>
  <si>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</si>
  <si>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</si>
  <si>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</si>
  <si>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</si>
  <si>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</si>
  <si>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</si>
  <si>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</si>
  <si>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</si>
  <si>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</si>
  <si>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</si>
  <si>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</si>
  <si>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</si>
  <si>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</si>
  <si>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</si>
  <si>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</si>
  <si>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</si>
  <si>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</si>
  <si>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</si>
  <si>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</si>
  <si>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</si>
  <si>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</si>
  <si>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</si>
  <si>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</si>
  <si>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</si>
  <si>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</si>
  <si>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</si>
  <si>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</si>
  <si>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</si>
  <si>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</si>
  <si>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</si>
  <si>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</si>
  <si>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</si>
  <si>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</si>
  <si>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</si>
  <si>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</si>
  <si>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</si>
  <si>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</si>
  <si>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</si>
  <si>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</si>
  <si>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</si>
  <si>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</si>
  <si>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</si>
  <si>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</si>
  <si>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</si>
  <si>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</si>
  <si>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</si>
  <si>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</si>
  <si>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</si>
  <si>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</si>
  <si>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</si>
  <si>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</si>
  <si>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</si>
  <si>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</si>
  <si>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</si>
  <si>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</si>
  <si>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</si>
  <si>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</si>
  <si>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</si>
  <si>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</si>
  <si>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</si>
  <si>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</si>
  <si>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</si>
  <si>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</si>
  <si>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</si>
  <si>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</si>
  <si>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</si>
  <si>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</si>
  <si>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</si>
  <si>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</si>
  <si>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</si>
  <si>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</si>
  <si>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</si>
  <si>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</si>
  <si>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</si>
  <si>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</si>
  <si>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</si>
  <si>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</si>
  <si>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</si>
  <si>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</si>
  <si>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</si>
  <si>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</si>
  <si>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</si>
  <si>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</si>
  <si>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</si>
  <si>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</si>
  <si>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</si>
  <si>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</si>
  <si>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</si>
  <si>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</si>
  <si>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</si>
  <si>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</si>
  <si>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</si>
  <si>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</si>
  <si>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</si>
  <si>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</si>
  <si>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</si>
  <si>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</si>
  <si>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</si>
  <si>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</si>
  <si>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</si>
  <si>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</si>
  <si>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</si>
  <si>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</si>
  <si>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</si>
  <si>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</si>
  <si>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</si>
  <si>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</si>
  <si>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</si>
  <si>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</si>
  <si>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</si>
  <si>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</si>
  <si>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</si>
  <si>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</si>
  <si>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</si>
  <si>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</si>
  <si>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</si>
  <si>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</si>
  <si>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</si>
  <si>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</si>
  <si>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</si>
  <si>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</si>
  <si>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</si>
  <si>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</si>
  <si>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</si>
  <si>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</si>
  <si>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</si>
  <si>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</si>
  <si>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</si>
  <si>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</si>
  <si>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</si>
  <si>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</si>
  <si>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</si>
  <si>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</si>
  <si>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</si>
  <si>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</si>
  <si>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</si>
  <si>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</si>
  <si>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</si>
  <si>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</si>
  <si>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</si>
  <si>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</si>
  <si>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</si>
  <si>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</si>
  <si>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</si>
  <si>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</si>
  <si>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</si>
  <si>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</si>
  <si>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</si>
  <si>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</si>
  <si>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</si>
  <si>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</si>
  <si>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</si>
  <si>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</si>
  <si>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</si>
  <si>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</si>
  <si>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</si>
  <si>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</si>
  <si>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</si>
  <si>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</si>
  <si>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</si>
  <si>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</si>
  <si>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</si>
  <si>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</si>
  <si>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</si>
  <si>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</si>
  <si>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</si>
  <si>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</si>
  <si>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</si>
  <si>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</si>
  <si>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</si>
  <si>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</si>
  <si>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</si>
  <si>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</si>
  <si>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</si>
  <si>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</si>
  <si>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</si>
  <si>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</si>
  <si>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</si>
  <si>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</si>
  <si>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</si>
  <si>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</si>
  <si>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</si>
  <si>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</si>
  <si>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</si>
  <si>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</si>
  <si>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</si>
  <si>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</si>
  <si>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</si>
  <si>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</si>
  <si>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</si>
  <si>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</si>
  <si>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</si>
  <si>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</si>
  <si>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</si>
  <si>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</si>
  <si>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</si>
  <si>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</si>
  <si>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</si>
  <si>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</si>
  <si>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</si>
  <si>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</si>
  <si>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</si>
  <si>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</si>
  <si>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</si>
  <si>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</si>
  <si>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</si>
  <si>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</si>
  <si>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</si>
  <si>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</si>
  <si>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</si>
  <si>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</si>
  <si>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</si>
  <si>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</si>
  <si>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</si>
  <si>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</si>
  <si>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</si>
  <si>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</si>
  <si>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</si>
  <si>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</si>
  <si>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</si>
  <si>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</si>
  <si>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</si>
  <si>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</si>
  <si>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</si>
  <si>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</si>
  <si>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</si>
  <si>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</si>
  <si>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</si>
  <si>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</si>
  <si>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</si>
  <si>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</si>
  <si>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</si>
  <si>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</si>
  <si>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</si>
  <si>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</si>
  <si>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</si>
  <si>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</si>
  <si>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</si>
  <si>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</si>
  <si>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</si>
  <si>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</si>
  <si>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</si>
  <si>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</si>
  <si>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</si>
  <si>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</si>
  <si>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</si>
  <si>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</si>
  <si>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</si>
  <si>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</si>
  <si>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</si>
  <si>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</si>
  <si>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</si>
  <si>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</si>
  <si>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</si>
  <si>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</si>
  <si>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</si>
  <si>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</si>
  <si>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</si>
  <si>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</si>
  <si>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</si>
  <si>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</si>
  <si>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</si>
  <si>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</si>
  <si>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</si>
  <si>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</si>
  <si>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</si>
  <si>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</si>
  <si>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</si>
  <si>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</si>
  <si>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</si>
  <si>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</si>
  <si>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</si>
  <si>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</si>
  <si>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</si>
  <si>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</si>
  <si>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</si>
  <si>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</si>
  <si>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</si>
  <si>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</si>
  <si>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</si>
  <si>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</si>
  <si>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</si>
  <si>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</si>
  <si>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</si>
  <si>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</si>
  <si>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</si>
  <si>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</si>
  <si>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</si>
  <si>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</si>
  <si>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</si>
  <si>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</si>
  <si>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</si>
  <si>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</si>
  <si>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</si>
  <si>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</si>
  <si>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</si>
  <si>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</si>
  <si>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</si>
  <si>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</si>
  <si>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</si>
  <si>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</si>
  <si>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</si>
  <si>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</si>
  <si>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</si>
  <si>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</si>
  <si>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</si>
  <si>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</si>
  <si>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</si>
  <si>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</si>
  <si>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</si>
  <si>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</si>
  <si>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</si>
  <si>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</si>
  <si>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</si>
  <si>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</si>
  <si>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</si>
  <si>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</si>
  <si>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</si>
  <si>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</si>
  <si>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</si>
  <si>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</si>
  <si>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</si>
  <si>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</si>
  <si>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</si>
  <si>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</si>
  <si>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</si>
  <si>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</si>
  <si>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</si>
  <si>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</si>
  <si>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</si>
  <si>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</si>
  <si>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</si>
  <si>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</si>
  <si>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</si>
  <si>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</si>
  <si>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</si>
  <si>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</si>
  <si>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</si>
  <si>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</si>
  <si>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</si>
  <si>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</si>
  <si>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</si>
  <si>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</si>
  <si>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</si>
  <si>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</si>
  <si>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</si>
  <si>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</si>
  <si>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</si>
  <si>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</si>
  <si>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</si>
  <si>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</si>
  <si>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</si>
  <si>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</si>
  <si>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</si>
  <si>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</si>
  <si>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</si>
  <si>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</si>
  <si>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</si>
  <si>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</si>
  <si>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</si>
  <si>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</si>
  <si>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</si>
  <si>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</si>
  <si>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</si>
  <si>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</si>
  <si>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</si>
  <si>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</si>
  <si>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</si>
  <si>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</si>
  <si>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</si>
  <si>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</si>
  <si>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</si>
  <si>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</si>
  <si>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</si>
  <si>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</si>
  <si>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</si>
  <si>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</si>
  <si>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</si>
  <si>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</si>
  <si>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</si>
  <si>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</si>
  <si>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</si>
  <si>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</si>
  <si>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</si>
  <si>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</si>
  <si>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</si>
  <si>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</si>
  <si>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</si>
  <si>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</si>
  <si>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</si>
  <si>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</si>
  <si>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</si>
  <si>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</si>
  <si>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</si>
  <si>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</si>
  <si>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</si>
  <si>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</si>
  <si>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</si>
  <si>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</si>
  <si>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</si>
  <si>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</si>
  <si>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</si>
  <si>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</si>
  <si>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</si>
  <si>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</si>
  <si>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</si>
  <si>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</si>
  <si>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</si>
  <si>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</si>
  <si>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</si>
  <si>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</si>
  <si>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</si>
  <si>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</si>
  <si>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</si>
  <si>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</si>
  <si>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</si>
  <si>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</si>
  <si>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</si>
  <si>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</si>
  <si>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</si>
  <si>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</si>
  <si>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</si>
  <si>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</si>
  <si>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</si>
  <si>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</si>
  <si>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</si>
  <si>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</si>
  <si>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</si>
  <si>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</si>
  <si>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</si>
  <si>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</si>
  <si>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</si>
  <si>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</si>
  <si>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</si>
  <si>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</si>
  <si>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</si>
  <si>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</si>
  <si>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</si>
  <si>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</si>
  <si>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</si>
  <si>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</si>
  <si>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</si>
  <si>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</si>
  <si>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</si>
  <si>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</si>
  <si>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</si>
  <si>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</si>
  <si>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</si>
  <si>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</si>
  <si>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</si>
  <si>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</si>
  <si>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</si>
  <si>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</si>
  <si>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</si>
  <si>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</si>
  <si>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</si>
  <si>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</si>
  <si>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</si>
  <si>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</si>
  <si>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</si>
  <si>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</si>
  <si>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</si>
  <si>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</si>
  <si>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</si>
  <si>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</si>
  <si>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</si>
  <si>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</si>
  <si>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</si>
  <si>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</si>
  <si>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</si>
  <si>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</si>
  <si>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</si>
  <si>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</si>
  <si>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</si>
  <si>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</si>
  <si>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</si>
  <si>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</si>
  <si>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</si>
  <si>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</si>
  <si>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</si>
  <si>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</si>
  <si>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</si>
  <si>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</si>
  <si>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</si>
  <si>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</si>
  <si>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</si>
  <si>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</si>
  <si>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</si>
  <si>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</si>
  <si>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</si>
  <si>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</si>
  <si>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</si>
  <si>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</si>
  <si>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</si>
  <si>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</si>
  <si>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</si>
  <si>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</si>
  <si>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</si>
  <si>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</si>
  <si>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</si>
  <si>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</si>
  <si>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</si>
  <si>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</si>
  <si>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</si>
  <si>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</si>
  <si>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</si>
  <si>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</si>
  <si>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</si>
  <si>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</si>
  <si>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</si>
  <si>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</si>
  <si>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</si>
  <si>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</si>
  <si>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</si>
  <si>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</si>
  <si>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</si>
  <si>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</si>
  <si>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</si>
  <si>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</si>
  <si>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</si>
  <si>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</si>
  <si>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</si>
  <si>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</si>
  <si>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</si>
  <si>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</si>
  <si>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</si>
  <si>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</si>
  <si>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</si>
  <si>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</si>
  <si>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</si>
  <si>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</si>
  <si>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</si>
  <si>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</si>
  <si>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</si>
  <si>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</si>
  <si>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</si>
  <si>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</si>
  <si>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</si>
  <si>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</si>
  <si>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</si>
  <si>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</si>
  <si>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</si>
  <si>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</si>
  <si>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</si>
  <si>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</si>
  <si>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</si>
  <si>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</si>
  <si>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</si>
  <si>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</si>
  <si>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</si>
  <si>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</si>
  <si>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</si>
  <si>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</si>
  <si>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</si>
  <si>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</si>
  <si>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</si>
  <si>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</si>
  <si>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</si>
  <si>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</si>
  <si>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</si>
  <si>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</si>
  <si>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</si>
  <si>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</si>
  <si>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</si>
  <si>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</si>
  <si>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</si>
  <si>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</si>
  <si>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</si>
  <si>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</si>
  <si>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</si>
  <si>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</si>
  <si>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</si>
  <si>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</si>
  <si>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</si>
  <si>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</si>
  <si>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</si>
  <si>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</si>
  <si>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</si>
  <si>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</si>
  <si>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</si>
  <si>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</si>
  <si>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</si>
  <si>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</si>
  <si>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</si>
  <si>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</si>
  <si>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</si>
  <si>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</si>
  <si>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</si>
  <si>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</si>
  <si>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</si>
  <si>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</si>
  <si>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</si>
  <si>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</si>
  <si>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</si>
  <si>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</si>
  <si>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</si>
  <si>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</si>
  <si>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</si>
  <si>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</si>
  <si>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</si>
  <si>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</si>
  <si>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</si>
  <si>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</si>
  <si>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</si>
  <si>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</si>
  <si>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</si>
  <si>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</si>
  <si>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</si>
  <si>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</si>
  <si>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</si>
  <si>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</si>
  <si>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</si>
  <si>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</si>
  <si>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</si>
  <si>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</si>
  <si>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</si>
  <si>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</si>
  <si>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</si>
  <si>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</si>
  <si>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</si>
  <si>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</si>
  <si>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</si>
  <si>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</si>
  <si>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</si>
  <si>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</si>
  <si>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</si>
  <si>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</si>
  <si>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</si>
  <si>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</si>
  <si>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</si>
  <si>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</si>
  <si>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</si>
  <si>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</si>
  <si>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</si>
  <si>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</si>
  <si>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</si>
  <si>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</si>
  <si>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</si>
  <si>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</si>
  <si>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</si>
  <si>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</si>
  <si>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</si>
  <si>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</si>
  <si>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</si>
  <si>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</si>
  <si>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</si>
  <si>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</si>
  <si>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</si>
  <si>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</si>
  <si>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</si>
  <si>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</si>
  <si>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</si>
  <si>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</si>
  <si>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</si>
  <si>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</si>
  <si>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</si>
  <si>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</si>
  <si>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</si>
  <si>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</si>
  <si>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</si>
  <si>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</si>
  <si>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</si>
  <si>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</si>
  <si>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</si>
  <si>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</si>
  <si>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</si>
  <si>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</si>
  <si>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</si>
  <si>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</si>
  <si>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</si>
  <si>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</si>
  <si>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</si>
  <si>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</si>
  <si>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</si>
  <si>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</si>
  <si>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</si>
  <si>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</si>
  <si>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</si>
  <si>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</si>
  <si>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</si>
  <si>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</si>
  <si>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</si>
  <si>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</si>
  <si>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</si>
  <si>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</si>
  <si>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</si>
  <si>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</si>
  <si>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</si>
  <si>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</si>
  <si>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</si>
  <si>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</si>
  <si>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</si>
  <si>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</si>
  <si>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</si>
  <si>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</si>
  <si>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</si>
  <si>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</si>
  <si>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</si>
  <si>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</si>
  <si>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</si>
  <si>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</si>
  <si>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</si>
  <si>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</si>
  <si>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</si>
  <si>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</si>
  <si>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</si>
  <si>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</si>
  <si>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</si>
  <si>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</si>
  <si>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</si>
  <si>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</si>
  <si>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</si>
  <si>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</si>
  <si>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</si>
  <si>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</si>
  <si>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</si>
  <si>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</si>
  <si>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</si>
  <si>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</si>
  <si>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</si>
  <si>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</si>
  <si>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</si>
  <si>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</si>
  <si>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</si>
  <si>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</si>
  <si>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</si>
  <si>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</si>
  <si>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</si>
  <si>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</si>
  <si>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</si>
  <si>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</si>
  <si>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</si>
  <si>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</si>
  <si>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</si>
  <si>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</si>
  <si>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</si>
  <si>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</si>
  <si>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</si>
  <si>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</si>
  <si>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</si>
  <si>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</si>
  <si>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</si>
  <si>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</si>
  <si>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</si>
  <si>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</si>
  <si>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</si>
  <si>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</si>
  <si>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</si>
  <si>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</si>
  <si>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</si>
  <si>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</si>
  <si>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</si>
  <si>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</si>
  <si>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</si>
  <si>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</si>
  <si>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</si>
  <si>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</si>
  <si>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</si>
  <si>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</si>
  <si>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</si>
  <si>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</si>
  <si>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</si>
  <si>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</si>
  <si>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</si>
  <si>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</si>
  <si>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</si>
  <si>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</si>
  <si>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</si>
  <si>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</si>
  <si>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</si>
  <si>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</si>
  <si>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</si>
  <si>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</si>
  <si>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</si>
  <si>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</si>
  <si>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</si>
  <si>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</si>
  <si>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</si>
  <si>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</si>
  <si>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</si>
  <si>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</si>
  <si>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</si>
  <si>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</si>
  <si>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</si>
  <si>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</si>
  <si>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</si>
  <si>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</si>
  <si>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</si>
  <si>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</si>
  <si>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</si>
  <si>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</si>
  <si>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</si>
  <si>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</si>
  <si>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</si>
  <si>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</si>
  <si>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</si>
  <si>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</si>
  <si>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</si>
  <si>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</si>
  <si>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</si>
  <si>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</si>
  <si>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</si>
  <si>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</si>
  <si>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</si>
  <si>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</si>
  <si>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</si>
  <si>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</si>
  <si>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</si>
  <si>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</si>
  <si>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</si>
  <si>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</si>
  <si>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</si>
  <si>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</si>
  <si>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</si>
  <si>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</si>
  <si>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</si>
  <si>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</si>
  <si>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</si>
  <si>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</si>
  <si>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</si>
  <si>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</si>
  <si>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</si>
  <si>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</si>
  <si>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</si>
  <si>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</si>
  <si>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</si>
  <si>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</si>
  <si>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</si>
  <si>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</si>
  <si>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</si>
  <si>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</si>
  <si>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</si>
  <si>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</si>
  <si>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</si>
  <si>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</si>
  <si>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</si>
  <si>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</si>
  <si>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</si>
  <si>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</si>
  <si>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</si>
  <si>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</si>
  <si>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</si>
  <si>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</si>
  <si>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</si>
  <si>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</si>
  <si>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</si>
  <si>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</si>
  <si>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</si>
  <si>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</si>
  <si>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</si>
  <si>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</si>
  <si>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</si>
  <si>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</si>
  <si>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</si>
  <si>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</si>
  <si>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</si>
  <si>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</si>
  <si>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</si>
  <si>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</si>
  <si>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</si>
  <si>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</si>
  <si>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</si>
  <si>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</si>
  <si>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</si>
  <si>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</si>
  <si>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</si>
  <si>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</si>
  <si>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</si>
  <si>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</si>
  <si>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</si>
  <si>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</si>
  <si>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</si>
  <si>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</si>
  <si>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</si>
  <si>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</si>
  <si>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</si>
  <si>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</si>
  <si>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</si>
  <si>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</si>
  <si>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</si>
  <si>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</si>
  <si>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</si>
  <si>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</si>
  <si>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</si>
  <si>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</si>
  <si>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</si>
  <si>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</si>
  <si>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</si>
  <si>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</si>
  <si>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</si>
  <si>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</si>
  <si>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</si>
  <si>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</si>
  <si>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</si>
  <si>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</si>
  <si>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</si>
  <si>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</si>
  <si>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</si>
  <si>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</si>
  <si>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</si>
  <si>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</si>
  <si>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</si>
  <si>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</si>
  <si>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</si>
  <si>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</si>
  <si>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</si>
  <si>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</si>
  <si>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</si>
  <si>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</si>
  <si>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</si>
  <si>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</si>
  <si>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</si>
  <si>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</si>
  <si>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</si>
  <si>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</si>
  <si>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</si>
  <si>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</si>
  <si>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</si>
  <si>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</si>
  <si>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</si>
  <si>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</si>
  <si>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</si>
  <si>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</si>
  <si>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</si>
  <si>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</si>
  <si>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</si>
  <si>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</si>
  <si>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</si>
  <si>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</si>
  <si>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</si>
  <si>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</si>
  <si>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</si>
  <si>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</si>
  <si>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</si>
  <si>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</si>
  <si>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</si>
  <si>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</si>
  <si>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</si>
  <si>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</si>
  <si>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</si>
  <si>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</si>
  <si>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</si>
  <si>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</si>
  <si>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</si>
  <si>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</si>
  <si>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</si>
  <si>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</si>
  <si>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</si>
  <si>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</si>
  <si>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</si>
  <si>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</si>
  <si>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</si>
  <si>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</si>
  <si>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</si>
  <si>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</si>
  <si>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</si>
  <si>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</si>
  <si>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</si>
  <si>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</si>
  <si>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</si>
  <si>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</si>
  <si>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</si>
  <si>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</si>
  <si>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</si>
  <si>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</si>
  <si>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</si>
  <si>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</si>
  <si>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</si>
  <si>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</si>
  <si>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</si>
  <si>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</si>
  <si>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</si>
  <si>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</si>
  <si>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</si>
  <si>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</si>
  <si>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</si>
  <si>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</si>
  <si>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</si>
  <si>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</si>
  <si>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</si>
  <si>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</si>
  <si>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</si>
  <si>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</si>
  <si>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</si>
  <si>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</si>
  <si>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</si>
  <si>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</si>
  <si>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</si>
  <si>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</si>
  <si>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</si>
  <si>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</si>
  <si>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</si>
  <si>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</si>
  <si>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</si>
  <si>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</si>
  <si>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</si>
  <si>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</si>
  <si>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</si>
  <si>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</si>
  <si>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</si>
  <si>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</si>
  <si>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</si>
  <si>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</si>
  <si>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</si>
  <si>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</si>
  <si>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</si>
  <si>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</si>
  <si>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</si>
  <si>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</si>
  <si>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</si>
  <si>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</si>
  <si>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</si>
  <si>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</si>
  <si>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</si>
  <si>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</si>
  <si>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</si>
  <si>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</si>
  <si>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</si>
  <si>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</si>
  <si>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</si>
  <si>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</si>
  <si>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</si>
  <si>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</si>
  <si>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</si>
  <si>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</si>
  <si>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</si>
  <si>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</si>
  <si>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</si>
  <si>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</si>
  <si>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</si>
  <si>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</si>
  <si>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</si>
  <si>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</si>
  <si>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</si>
  <si>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</si>
  <si>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</si>
  <si>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</si>
  <si>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</si>
  <si>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</si>
  <si>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</si>
  <si>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</si>
  <si>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</si>
  <si>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</si>
  <si>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</si>
  <si>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</si>
  <si>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</si>
  <si>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</si>
  <si>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</si>
  <si>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</si>
  <si>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</si>
  <si>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</si>
  <si>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</si>
  <si>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</si>
  <si>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</si>
  <si>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</si>
  <si>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</si>
  <si>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</si>
  <si>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</si>
  <si>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</si>
  <si>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</si>
  <si>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</si>
  <si>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</si>
  <si>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</si>
  <si>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</si>
  <si>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</si>
  <si>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</si>
  <si>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</si>
  <si>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</si>
  <si>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</si>
  <si>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</si>
  <si>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</si>
  <si>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</si>
  <si>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</si>
  <si>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</si>
  <si>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</si>
  <si>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</si>
  <si>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</si>
  <si>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</si>
  <si>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</si>
  <si>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</si>
  <si>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</si>
  <si>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</si>
  <si>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</si>
  <si>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</si>
  <si>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</si>
  <si>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</si>
  <si>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</si>
  <si>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</si>
  <si>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</si>
  <si>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</si>
  <si>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</si>
  <si>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</si>
  <si>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</si>
  <si>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</si>
  <si>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</si>
  <si>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</si>
  <si>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</si>
  <si>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</si>
  <si>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</si>
  <si>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</si>
  <si>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</si>
  <si>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</si>
  <si>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</si>
  <si>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</si>
  <si>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</si>
  <si>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</si>
  <si>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</si>
  <si>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</si>
  <si>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</si>
  <si>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</si>
  <si>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</si>
  <si>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</si>
  <si>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</si>
  <si>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</si>
  <si>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</si>
  <si>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</si>
  <si>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</si>
  <si>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</si>
  <si>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</si>
  <si>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</si>
  <si>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</si>
  <si>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</si>
  <si>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</si>
  <si>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</si>
  <si>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</si>
  <si>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</si>
  <si>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</si>
  <si>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</si>
  <si>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</si>
  <si>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</si>
  <si>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</si>
  <si>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</si>
  <si>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</si>
  <si>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</si>
  <si>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</si>
  <si>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</si>
  <si>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</si>
  <si>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</si>
  <si>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</si>
  <si>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</si>
  <si>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</si>
  <si>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</si>
  <si>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</si>
  <si>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</si>
  <si>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</si>
  <si>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</si>
  <si>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</si>
  <si>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</si>
  <si>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</si>
  <si>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</si>
  <si>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</si>
  <si>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</si>
  <si>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</si>
  <si>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</si>
  <si>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</si>
  <si>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</si>
  <si>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</si>
  <si>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</si>
  <si>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</si>
  <si>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</si>
  <si>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</si>
  <si>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</si>
  <si>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</si>
  <si>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</si>
  <si>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</si>
  <si>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</si>
  <si>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</si>
  <si>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</si>
  <si>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</si>
  <si>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</si>
  <si>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</si>
  <si>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</si>
  <si>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</si>
  <si>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</si>
  <si>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</si>
  <si>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</si>
  <si>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</si>
  <si>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</si>
  <si>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</si>
  <si>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</si>
  <si>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</si>
  <si>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</si>
  <si>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</si>
  <si>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</si>
  <si>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</si>
  <si>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</si>
  <si>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</si>
  <si>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</si>
  <si>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</si>
  <si>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</si>
  <si>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</si>
  <si>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</si>
  <si>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</si>
  <si>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</si>
  <si>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</si>
  <si>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</si>
  <si>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</si>
  <si>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</si>
  <si>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</si>
  <si>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</si>
  <si>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</si>
  <si>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</si>
  <si>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</si>
  <si>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</si>
  <si>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</si>
  <si>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</si>
  <si>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</si>
  <si>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</si>
  <si>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</si>
  <si>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</si>
  <si>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</si>
  <si>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</si>
  <si>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</si>
  <si>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</si>
  <si>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</si>
  <si>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</si>
  <si>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</si>
  <si>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</si>
  <si>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</si>
  <si>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</si>
  <si>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</si>
  <si>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</si>
  <si>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</si>
  <si>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</si>
  <si>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</si>
  <si>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</si>
  <si>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</si>
  <si>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</si>
  <si>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</si>
  <si>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</si>
  <si>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</si>
  <si>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</si>
  <si>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</si>
  <si>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</si>
  <si>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</si>
  <si>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</si>
  <si>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</si>
  <si>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</si>
  <si>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</si>
  <si>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</si>
  <si>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</si>
  <si>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</si>
  <si>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</si>
  <si>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</si>
  <si>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</si>
  <si>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</si>
  <si>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</si>
  <si>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</si>
  <si>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</si>
  <si>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</si>
  <si>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</si>
  <si>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</si>
  <si>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</si>
  <si>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</si>
  <si>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</si>
  <si>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</si>
  <si>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</si>
  <si>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</si>
  <si>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</si>
  <si>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</si>
  <si>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</si>
  <si>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</si>
  <si>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</si>
  <si>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</si>
  <si>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</si>
  <si>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</si>
  <si>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</si>
  <si>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</si>
  <si>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</si>
  <si>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</si>
  <si>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</si>
  <si>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</si>
  <si>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</si>
  <si>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</si>
  <si>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</si>
  <si>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</si>
  <si>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</si>
  <si>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</si>
  <si>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</si>
  <si>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</si>
  <si>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</si>
  <si>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</si>
  <si>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</si>
  <si>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</si>
  <si>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</si>
  <si>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</si>
  <si>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</si>
  <si>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</si>
  <si>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</si>
  <si>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</si>
  <si>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</si>
  <si>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</si>
  <si>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</si>
  <si>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</si>
  <si>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</si>
  <si>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</si>
  <si>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</si>
  <si>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</si>
  <si>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</si>
  <si>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</si>
  <si>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</si>
  <si>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</si>
  <si>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</si>
  <si>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</si>
  <si>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</si>
  <si>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</si>
  <si>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</si>
  <si>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</si>
  <si>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</si>
  <si>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</si>
  <si>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</si>
  <si>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</si>
  <si>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</si>
  <si>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</si>
  <si>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</si>
  <si>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</si>
  <si>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</si>
  <si>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</si>
  <si>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</si>
  <si>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</si>
  <si>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</si>
  <si>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</si>
  <si>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</si>
  <si>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</si>
  <si>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</si>
  <si>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</si>
  <si>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</si>
  <si>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</si>
  <si>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</si>
  <si>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</si>
  <si>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</si>
  <si>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</si>
  <si>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</si>
  <si>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</si>
  <si>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</si>
  <si>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</si>
  <si>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</si>
  <si>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</si>
  <si>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</si>
  <si>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</si>
  <si>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</si>
  <si>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</si>
  <si>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</si>
  <si>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</si>
  <si>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</si>
  <si>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</si>
  <si>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</si>
  <si>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</si>
  <si>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</si>
  <si>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</si>
  <si>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</si>
  <si>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</si>
  <si>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</si>
  <si>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</si>
  <si>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</si>
  <si>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</si>
  <si>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</si>
  <si>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</si>
  <si>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</si>
  <si>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</si>
  <si>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</si>
  <si>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</si>
  <si>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</si>
  <si>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</si>
  <si>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</si>
  <si>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</si>
  <si>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</si>
  <si>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</si>
  <si>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</si>
  <si>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</si>
  <si>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</si>
  <si>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</si>
  <si>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</si>
  <si>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</si>
  <si>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</si>
  <si>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</si>
  <si>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</si>
  <si>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</si>
  <si>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</si>
  <si>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</si>
  <si>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</si>
  <si>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</si>
  <si>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</si>
  <si>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</si>
  <si>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</si>
  <si>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</si>
  <si>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</si>
  <si>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</si>
  <si>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</si>
  <si>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</si>
  <si>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</si>
  <si>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</si>
  <si>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</si>
  <si>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</si>
  <si>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</si>
  <si>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</si>
  <si>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</si>
  <si>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</si>
  <si>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</si>
  <si>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</si>
  <si>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</si>
  <si>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</si>
  <si>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</si>
  <si>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</si>
  <si>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</si>
  <si>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</si>
  <si>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</si>
  <si>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</si>
  <si>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</si>
  <si>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</si>
  <si>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</si>
  <si>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</si>
  <si>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</si>
  <si>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</si>
  <si>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</si>
  <si>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</si>
  <si>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</si>
  <si>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</si>
  <si>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</si>
  <si>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</si>
  <si>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</si>
  <si>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</si>
  <si>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</si>
  <si>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</si>
  <si>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</si>
  <si>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</si>
  <si>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</si>
  <si>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</si>
  <si>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</si>
  <si>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</si>
  <si>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</si>
  <si>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</si>
  <si>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</si>
  <si>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</si>
  <si>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</si>
  <si>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</si>
  <si>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</si>
  <si>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</si>
  <si>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</si>
  <si>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</si>
  <si>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</si>
  <si>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</si>
  <si>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</si>
  <si>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</si>
  <si>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</si>
  <si>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</si>
  <si>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</si>
  <si>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</si>
  <si>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</si>
  <si>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</si>
  <si>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</si>
  <si>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</si>
  <si>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</si>
  <si>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</si>
  <si>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</si>
  <si>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</si>
  <si>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</si>
  <si>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</si>
  <si>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</si>
  <si>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</si>
  <si>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</si>
  <si>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</si>
  <si>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</si>
  <si>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</si>
  <si>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</si>
  <si>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</si>
  <si>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</si>
  <si>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</si>
  <si>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</si>
  <si>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</si>
  <si>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</si>
  <si>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</si>
  <si>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</si>
  <si>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</si>
  <si>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</si>
  <si>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</si>
  <si>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</si>
  <si>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</si>
  <si>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</si>
  <si>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</si>
  <si>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</si>
  <si>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</si>
  <si>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</si>
  <si>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</si>
  <si>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</si>
  <si>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</si>
  <si>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</si>
  <si>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</si>
  <si>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</si>
  <si>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</si>
  <si>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</si>
  <si>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</si>
  <si>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</si>
  <si>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</si>
  <si>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</si>
  <si>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</si>
  <si>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</si>
  <si>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</si>
  <si>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</si>
  <si>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</si>
  <si>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</si>
  <si>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</si>
  <si>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</si>
  <si>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</si>
  <si>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</si>
  <si>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</si>
  <si>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</si>
  <si>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</si>
  <si>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</si>
  <si>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</si>
  <si>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</si>
  <si>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</si>
  <si>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</si>
  <si>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</si>
  <si>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</si>
  <si>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</si>
  <si>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</si>
  <si>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</si>
  <si>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</si>
  <si>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</si>
  <si>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</si>
  <si>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</si>
  <si>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</si>
  <si>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</si>
  <si>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</si>
  <si>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</si>
  <si>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</si>
  <si>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</si>
  <si>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</si>
  <si>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</si>
  <si>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</si>
  <si>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</si>
  <si>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</si>
  <si>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</si>
  <si>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</si>
  <si>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</si>
  <si>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</si>
  <si>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</si>
  <si>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</si>
  <si>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</si>
  <si>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</si>
  <si>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</si>
  <si>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</si>
  <si>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</si>
  <si>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</si>
  <si>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</si>
  <si>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</si>
  <si>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</si>
  <si>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</si>
  <si>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</si>
  <si>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</si>
  <si>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</si>
  <si>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</si>
  <si>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</si>
  <si>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</si>
  <si>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</si>
  <si>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</si>
  <si>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</si>
  <si>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</si>
  <si>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</si>
  <si>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</si>
  <si>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</si>
  <si>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</si>
  <si>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</si>
  <si>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</si>
  <si>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</si>
  <si>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</si>
  <si>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</si>
  <si>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</si>
  <si>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</si>
  <si>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</si>
  <si>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</si>
  <si>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</si>
  <si>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</si>
  <si>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</si>
  <si>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</si>
  <si>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</si>
  <si>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</si>
  <si>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</si>
  <si>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</si>
  <si>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</si>
  <si>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</si>
  <si>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</si>
  <si>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</si>
  <si>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</si>
  <si>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</si>
  <si>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</si>
  <si>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</si>
  <si>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</si>
  <si>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</si>
  <si>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</si>
  <si>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</si>
  <si>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</si>
  <si>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</si>
  <si>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</si>
  <si>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</si>
  <si>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</si>
  <si>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</si>
  <si>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</si>
  <si>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</si>
  <si>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</si>
  <si>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</si>
  <si>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</si>
  <si>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</si>
  <si>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</si>
  <si>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</si>
  <si>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</si>
  <si>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</si>
  <si>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</si>
  <si>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</si>
  <si>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</si>
  <si>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</si>
  <si>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</si>
  <si>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</si>
  <si>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</si>
  <si>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</si>
  <si>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</si>
  <si>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</si>
  <si>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</si>
  <si>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</si>
  <si>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</si>
  <si>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</si>
  <si>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</si>
  <si>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</si>
  <si>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</si>
  <si>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</si>
  <si>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</si>
  <si>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</si>
  <si>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</si>
  <si>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</si>
  <si>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</si>
  <si>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</si>
  <si>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</si>
  <si>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</si>
  <si>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</si>
  <si>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</si>
  <si>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</si>
  <si>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</si>
  <si>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</si>
  <si>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</si>
  <si>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</si>
  <si>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</si>
  <si>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</si>
  <si>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</si>
  <si>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</si>
  <si>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</si>
  <si>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</si>
  <si>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</si>
  <si>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</si>
  <si>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</si>
  <si>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</si>
  <si>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</si>
  <si>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</si>
  <si>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</si>
  <si>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</si>
  <si>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</si>
  <si>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</si>
  <si>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</si>
  <si>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</si>
  <si>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</si>
  <si>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</si>
  <si>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</si>
  <si>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</si>
  <si>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</si>
  <si>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</si>
  <si>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</si>
  <si>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</si>
  <si>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</si>
  <si>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</si>
  <si>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</si>
  <si>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</si>
  <si>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</si>
  <si>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</si>
  <si>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</si>
  <si>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</si>
  <si>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</si>
  <si>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</si>
  <si>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</si>
  <si>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</si>
  <si>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</si>
  <si>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</si>
  <si>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</si>
  <si>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</si>
  <si>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</si>
  <si>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</si>
  <si>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</si>
  <si>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</si>
  <si>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</si>
  <si>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</si>
  <si>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</si>
  <si>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</si>
  <si>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</si>
  <si>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</si>
  <si>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</si>
  <si>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</si>
  <si>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</si>
  <si>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</si>
  <si>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</si>
  <si>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</si>
  <si>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</si>
  <si>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</si>
  <si>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</si>
  <si>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</si>
  <si>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</si>
  <si>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</si>
  <si>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</si>
  <si>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</si>
  <si>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</si>
  <si>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</si>
  <si>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</si>
  <si>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</si>
  <si>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</si>
  <si>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</si>
  <si>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</si>
  <si>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</si>
  <si>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</si>
  <si>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</si>
  <si>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</si>
  <si>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</si>
  <si>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</si>
  <si>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</si>
  <si>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</si>
  <si>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</si>
  <si>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</si>
  <si>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</si>
  <si>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</si>
  <si>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</si>
  <si>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</si>
  <si>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</si>
  <si>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</si>
  <si>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</si>
  <si>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</si>
  <si>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</si>
  <si>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</si>
  <si>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</si>
  <si>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</si>
  <si>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</si>
  <si>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</si>
  <si>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</si>
  <si>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</si>
  <si>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</si>
  <si>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</si>
  <si>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</si>
  <si>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</si>
  <si>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</si>
  <si>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</si>
  <si>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</si>
  <si>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</si>
  <si>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</si>
  <si>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</si>
  <si>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</si>
  <si>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</si>
  <si>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</si>
  <si>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</si>
  <si>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</si>
  <si>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</si>
  <si>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</si>
  <si>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</si>
  <si>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</si>
  <si>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</si>
  <si>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</si>
  <si>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</si>
  <si>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</si>
  <si>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</si>
  <si>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</si>
  <si>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</si>
  <si>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</si>
  <si>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</si>
  <si>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</si>
  <si>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</si>
  <si>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</si>
  <si>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</si>
  <si>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</si>
  <si>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</si>
  <si>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</si>
  <si>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</si>
  <si>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</si>
  <si>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</si>
  <si>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</si>
  <si>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</si>
  <si>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</si>
  <si>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</si>
  <si>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</si>
  <si>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</si>
  <si>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</si>
  <si>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</si>
  <si>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</si>
  <si>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</si>
  <si>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</si>
  <si>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</si>
  <si>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</si>
  <si>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</si>
  <si>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</si>
  <si>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</si>
  <si>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</si>
  <si>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</si>
  <si>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</si>
  <si>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</si>
  <si>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</si>
  <si>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</si>
  <si>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</si>
  <si>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</si>
  <si>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</si>
  <si>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</si>
  <si>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</si>
  <si>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</si>
  <si>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riy2102</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</si>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</sst>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301.60136469907593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0.11982534722483251</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45964.549790625002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45964.549790625002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45964.549790625002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45964.549790625002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45964.549790625002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45964.549790625002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45964.549790625002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45964.549790625002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45964.549790625002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45964.549790625002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45964.549790625002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45964.549790625002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45964.549790625002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45964.549790625002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45964.549790625002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45964.549790625002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45964.549790625002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45964.549790625002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45964.549790625002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45964.549790625002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45964.549790625002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45964.549790625002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45964.549790625002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45964.549790625002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45964.549790625002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45964.549790625002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45964.549790625002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45964.549790625002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45964.549790625002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45964.549790625002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45964.549790625002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45964.549790625002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45964.549790625002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45964.549790625002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45964.549790625002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45964.549790625002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45964.549790625002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45964.549790625002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45964.549790625002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45964.549790625002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45964.549790625002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45964.549790625002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45964.549790625002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45964.549790625002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45964.549790625002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45964.549790625002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45964.549790625002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45964.549790625002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45964.549790625002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45964.549790625002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45964.549790625002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45964.549790625002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45964.549790625002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45964.549790625002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45964.549790625002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45964.549790625002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45964.549790625002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45964.549790625002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45964.549790625002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45964.549790625002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45964.549790625002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45964.549790625002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45964.549790625002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45964.549790625002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45964.549790625002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45964.549790625002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45964.549790625002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45964.549790625002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45964.549790625002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45964.549790625002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45964.549790625002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45964.549790625002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45964.549790625002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45964.549790625002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45964.549790625002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45964.549790625002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45964.549790625002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45964.549790625002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45964.549790625002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45964.549790625002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45964.549790625002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45964.549790625002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45964.549790625002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45964.549790625002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45964.549790625002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45964.549790625002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45964.549790625002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45964.549790625002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45964.549790625002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45964.549790625002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45964.549790625002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45964.549790625002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45964.549790625002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45964.549790625002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45964.549790625002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45964.549790625002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45964.549790625002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45964.549790625002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45964.549790625002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45964.549790625002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45964.549790625002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45964.549790625002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45964.549790625002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45964.549790625002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45964.549790625002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45964.549790625002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45964.549790625002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4174F517-9CF2-4578-9F19-7ECA4E912EB2}"/>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139.5499526620406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5.8077072916712495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0.1787721064829384</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45964.549790625002</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7.4258217595343012E-2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45964.549790625002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45964.549790625002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R2</v>
      </c>
      <c r="C10" s="18"/>
      <c r="D10" s="18" t="s">
        <v>39115</v>
      </c>
      <c r="E10" s="113"/>
      <c r="F10" s="114"/>
      <c r="G10" s="115">
        <f ca="1">IFERROR(NOW()-F10,"-")</f>
        <v>45964.549790625002</v>
      </c>
      <c r="H10" s="114"/>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45964.549790625002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45964.549790625002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45964.549790625002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45964.549790625002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45964.549790625002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45964.549790625002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45964.549790625002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45964.549790625002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45964.549790625002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45964.549790625002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45964.549790625002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45964.549790625002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45964.549790625002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45964.549790625002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45964.549790625002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45964.549790625002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45964.549790625002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45964.549790625002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45964.549790625002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45964.549790625002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45964.549790625002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45964.549790625002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45964.549790625002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45964.549790625002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45964.549790625002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45964.549790625002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45964.549790625002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45964.549790625002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45964.549790625002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45964.549790625002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45964.549790625002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45964.549790625002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45964.549790625002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45964.549790625002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45964.549790625002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45964.549790625002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45964.549790625002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45964.549790625002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45964.549790625002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45964.549790625002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45964.549790625002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45964.549790625002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45964.549790625002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45964.549790625002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45964.549790625002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45964.549790625002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45964.549790625002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45964.549790625002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45964.549790625002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45964.549790625002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45964.549790625002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45964.549790625002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45964.549790625002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45964.549790625002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45964.549790625002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45964.549790625002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45964.549790625002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45964.549790625002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45964.549790625002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45964.549790625002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45964.549790625002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45964.549790625002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45964.549790625002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45964.549790625002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45964.549790625002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45964.549790625002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45964.549790625002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45964.549790625002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45964.549790625002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45964.549790625002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45964.549790625002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45964.549790625002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45964.549790625002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45964.549790625002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45964.549790625002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45964.549790625002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45964.549790625002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45964.549790625002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45964.549790625002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45964.549790625002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45964.549790625002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45964.549790625002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45964.549790625002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45964.549790625002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45964.549790625002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45964.549790625002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45964.549790625002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45964.549790625002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45964.549790625002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45964.549790625002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45964.549790625002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45964.549790625002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45964.549790625002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45964.549790625002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45964.549790625002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45964.549790625002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45964.549790625002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45964.549790625002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45964.549790625002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45964.549790625002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45964.549790625002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45964.549790625002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45964.549790625002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45964.549790625002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45964.549790625002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45964.549790625002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45964.549790625002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45964.549790625002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45964.549790625002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45964.549790625002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45964.549790625002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45964.549790625002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45964.549790625002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45964.549790625002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45964.549790625002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45964.549790625002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45964.549790625002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45964.549790625002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45964.549790625002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45964.549790625002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45964.549790625002</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tabSelected="1" workbookViewId="0">
      <selection activeCell="K5" sqref="K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3</v>
      </c>
      <c r="D2" s="62" t="s">
        <v>16714</v>
      </c>
      <c r="E2" s="18"/>
      <c r="F2" s="20"/>
      <c r="G2" s="21">
        <f t="shared" ref="G2:G34" ca="1" si="0">IFERROR(NOW()-F2,"-")</f>
        <v>45964.549790625002</v>
      </c>
      <c r="H2" s="22">
        <v>45964.465532407405</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45964.549790625002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45964.549790625002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45964.549790625002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45964.549790625002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45964.549790625002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45964.549790625002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45964.549790625002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45964.549790625002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45964.549790625002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45964.549790625002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45964.549790625002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45964.549790625002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45964.549790625002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45964.549790625002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45964.549790625002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45964.549790625002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45964.549790625002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45964.549790625002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45964.549790625002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45964.549790625002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45964.549790625002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45964.549790625002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45964.549790625002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45964.549790625002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45964.549790625002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45964.549790625002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45964.549790625002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45964.549790625002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45964.549790625002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45964.549790625002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45964.549790625002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45964.549790625002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45964.549790625002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45964.549790625002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45964.549790625002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45964.549790625002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45964.549790625002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45964.549790625002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45964.549790625002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45964.549790625002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45964.549790625002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45964.549790625002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45964.549790625002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45964.549790625002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45964.549790625002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45964.549790625002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45964.549790625002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45964.549790625002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45964.549790625002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45964.549790625002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45964.549790625002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45964.549790625002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45964.549790625002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45964.549790625002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45964.549790625002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45964.549790625002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45964.549790625002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45964.549790625002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45964.549790625002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45964.549790625002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45964.549790625002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45964.549790625002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45964.549790625002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45964.549790625002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45964.549790625002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45964.549790625002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45964.549790625002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45964.549790625002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45964.549790625002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45964.549790625002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45964.549790625002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45964.549790625002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45964.549790625002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45964.549790625002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45964.549790625002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45964.549790625002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45964.549790625002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45964.549790625002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45964.549790625002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45964.549790625002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45964.549790625002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45964.549790625002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45964.549790625002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45964.549790625002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45964.549790625002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45964.549790625002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45964.549790625002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45964.549790625002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45964.549790625002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45964.549790625002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45964.549790625002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45964.549790625002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45964.549790625002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45964.549790625002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45964.549790625002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45964.549790625002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45964.549790625002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45964.549790625002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45964.549790625002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45964.549790625002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45964.549790625002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45964.549790625002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45964.549790625002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45964.549790625002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45964.549790625002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45964.549790625002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45964.549790625002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45964.549790625002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45964.549790625002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45964.549790625002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45964.549790625002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45964.549790625002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45964.549790625002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45964.549790625002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45964.549790625002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45964.549790625002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45964.549790625002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45964.549790625002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45964.549790625002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45964.549790625002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45964.549790625002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45964.549790625002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45964.549790625002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45964.549790625002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45964.549790625002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45964.549790625002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45964.549790625002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45964.549790625002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45964.549790625002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45964.549790625002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45964.549790625002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45964.549790625002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45964.549790625002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45964.549790625002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45964.549790625002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45964.549790625002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45964.549790625002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45964.549790625002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45964.549790625002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45964.549790625002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45964.549790625002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45964.549790625002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45964.549790625002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45964.549790625002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45964.549790625002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45964.549790625002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45964.549790625002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45964.549790625002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45964.549790625002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45964.549790625002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45964.549790625002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45964.549790625002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45964.549790625002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45964.549790625002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45964.549790625002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45964.549790625002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45964.549790625002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45964.549790625002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45964.549790625002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45964.549790625002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45964.549790625002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45964.549790625002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45964.549790625002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45964.549790625002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45964.549790625002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45964.549790625002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45964.549790625002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45964.549790625002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45964.549790625002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45964.549790625002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45964.549790625002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45964.549790625002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45964.549790625002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45964.549790625002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45964.549790625002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45964.549790625002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45964.549790625002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45964.549790625002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45964.549790625002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45964.549790625002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45964.549790625002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45964.549790625002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45964.549790625002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45964.549790625002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45964.549790625002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45964.549790625002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45964.549790625002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45964.549790625002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45964.549790625002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45964.549790625002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45964.549790625002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45964.549790625002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45964.549790625002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45964.549790625002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45964.549790625002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45964.549790625002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45964.549790625002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45964.549790625002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45964.549790625002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45964.549790625002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45964.549790625002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45964.549790625002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45964.549790625002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45964.549790625002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45964.549790625002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45964.549790625002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45964.549790625002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45964.549790625002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45964.549790625002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45964.549790625002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45964.549790625002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45964.549790625002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45964.549790625002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45964.549790625002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45964.549790625002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45964.549790625002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45964.549790625002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45964.549790625002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45964.549790625002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45964.549790625002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45964.549790625002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45964.549790625002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45964.549790625002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45964.549790625002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45964.549790625002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45964.549790625002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45964.549790625002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45964.549790625002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45964.549790625002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45964.549790625002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45964.549790625002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45964.549790625002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45964.549790625002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45964.549790625002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45964.549790625002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45964.549790625002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45964.549790625002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45964.549790625002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45964.549790625002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45964.549790625002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45964.549790625002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45964.549790625002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45964.549790625002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45964.549790625002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45964.549790625002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45964.549790625002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45964.549790625002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45964.549790625002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45964.549790625002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45964.549790625002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45964.549790625002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45964.549790625002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45964.549790625002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45964.549790625002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45964.549790625002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45964.549790625002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45964.549790625002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45964.549790625002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45964.549790625002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45964.549790625002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45964.549790625002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45964.549790625002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45964.549790625002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45964.549790625002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45964.549790625002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45964.549790625002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45964.549790625002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45964.549790625002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45964.549790625002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45964.549790625002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45964.549790625002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45964.549790625002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45964.549790625002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45964.549790625002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45964.549790625002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45964.549790625002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45964.549790625002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45964.549790625002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45964.549790625002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45964.549790625002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45964.549790625002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45964.549790625002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45964.549790625002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45964.549790625002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45964.549790625002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45964.549790625002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45964.549790625002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45964.549790625002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45964.549790625002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45964.549790625002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45964.549790625002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45964.549790625002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45964.549790625002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45964.549790625002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45964.549790625002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45964.549790625002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45964.549790625002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45964.549790625002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45964.549790625002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45964.549790625002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45964.549790625002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45964.549790625002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45964.549790625002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45964.549790625002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45964.549790625002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45964.549790625002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45964.549790625002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45964.549790625002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45964.549790625002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45964.549790625002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45964.549790625002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45964.549790625002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45964.549790625002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45964.549790625002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45964.549790625002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45964.549790625002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45964.549790625002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45964.549790625002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45964.549790625002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45964.549790625002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45964.549790625002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45964.549790625002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45964.549790625002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45964.549790625002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45964.549790625002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45964.549790625002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45964.549790625002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45964.549790625002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45964.549790625002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45964.549790625002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45964.549790625002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45964.549790625002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45964.549790625002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45964.549790625002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45964.549790625002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45964.549790625002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45964.549790625002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45964.549790625002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45964.549790625002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45964.549790625002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45964.549790625002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45964.549790625002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45964.549790625002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45964.549790625002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45964.549790625002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45964.549790625002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45964.549790625002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45964.549790625002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45964.549790625002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45964.549790625002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45964.549790625002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45964.549790625002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45964.549790625002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45964.549790625002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45964.549790625002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45964.549790625002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45964.549790625002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45964.549790625002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45964.549790625002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45964.549790625002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45964.549790625002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45964.549790625002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45964.549790625002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45964.549790625002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45964.549790625002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45964.549790625002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45964.549790625002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45964.549790625002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45964.549790625002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45964.549790625002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45964.549790625002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45964.549790625002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45964.549790625002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45964.549790625002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45964.549790625002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45964.549790625002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45964.549790625002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45964.549790625002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45964.549790625002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45964.549790625002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45964.549790625002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45964.549790625002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45964.549790625002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45964.549790625002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45964.549790625002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45964.549790625002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45964.549790625002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45964.549790625002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45964.549790625002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45964.549790625002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45964.549790625002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45964.549790625002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45964.549790625002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45964.549790625002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45964.549790625002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45964.549790625002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45964.549790625002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45964.549790625002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45964.549790625002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45964.549790625002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45964.549790625002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45964.549790625002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45964.549790625002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45964.549790625002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45964.549790625002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45964.549790625002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45964.549790625002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45964.549790625002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45964.549790625002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45964.549790625002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45964.549790625002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45964.549790625002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45964.549790625002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45964.549790625002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45964.549790625002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45964.549790625002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45964.549790625002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45964.549790625002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45964.549790625002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45964.549790625002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45964.549790625002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45964.549790625002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45964.549790625002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45964.549790625002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45964.549790625002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45964.549790625002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45964.549790625002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45964.549790625002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45964.549790625002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45964.549790625002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45964.549790625002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45964.549790625002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45964.549790625002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45964.549790625002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45964.549790625002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45964.549790625002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45964.549790625002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45964.549790625002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45964.549790625002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45964.549790625002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45964.549790625002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45964.549790625002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45964.549790625002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45964.549790625002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45964.549790625002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45964.549790625002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45964.549790625002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45964.549790625002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45964.549790625002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45964.549790625002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45964.549790625002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45964.549790625002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45964.549790625002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45964.549790625002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45964.549790625002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45964.549790625002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45964.549790625002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45964.549790625002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45964.549790625002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45964.549790625002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45964.549790625002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45964.549790625002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45964.549790625002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45964.549790625002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45964.549790625002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45964.549790625002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45964.549790625002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45964.549790625002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45964.549790625002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45964.549790625002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45964.549790625002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45964.549790625002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45964.549790625002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45964.549790625002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45964.549790625002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45964.549790625002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45964.549790625002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45964.549790625002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45964.549790625002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45964.549790625002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45964.549790625002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45964.549790625002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45964.549790625002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45964.549790625002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45964.549790625002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45964.549790625002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45964.549790625002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45964.549790625002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45964.549790625002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45964.549790625002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45964.549790625002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45964.549790625002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45964.549790625002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45964.549790625002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45964.549790625002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45964.549790625002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45964.549790625002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45964.549790625002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45964.549790625002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45964.549790625002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45964.549790625002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45964.549790625002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45964.549790625002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45964.549790625002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45964.549790625002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45964.549790625002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45964.549790625002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45964.549790625002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45964.549790625002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45964.549790625002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45964.549790625002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45964.549790625002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45964.549790625002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45964.549790625002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45964.549790625002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45964.549790625002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45964.549790625002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45964.549790625002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45964.549790625002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45964.549790625002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45964.549790625002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45964.549790625002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45964.549790625002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45964.549790625002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45964.549790625002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45964.549790625002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45964.549790625002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45964.549790625002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45964.549790625002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45964.549790625002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45964.549790625002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45964.549790625002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45964.549790625002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45964.549790625002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45964.549790625002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45964.549790625002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45964.549790625002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45964.549790625002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45964.549790625002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45964.549790625002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45964.549790625002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45964.549790625002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45964.549790625002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45964.549790625002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45964.549790625002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45964.549790625002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45964.549790625002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45964.549790625002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45964.549790625002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45964.549790625002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45964.549790625002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45964.549790625002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45964.549790625002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45964.549790625002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45964.549790625002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45964.549790625002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45964.549790625002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45964.549790625002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45964.549790625002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45964.549790625002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45964.549790625002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45964.549790625002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45964.549790625002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45964.549790625002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45964.549790625002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45964.549790625002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45964.549790625002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45964.549790625002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45964.549790625002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45964.549790625002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45964.549790625002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45964.549790625002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45964.549790625002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45964.549790625002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45964.549790625002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45964.549790625002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45964.549790625002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45964.549790625002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45964.549790625002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45964.549790625002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45964.549790625002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45964.549790625002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45964.549790625002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45964.549790625002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45964.549790625002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45964.549790625002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45964.549790625002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45964.549790625002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45964.549790625002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45964.549790625002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45964.549790625002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45964.549790625002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45964.549790625002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45964.549790625002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45964.549790625002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45964.549790625002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45964.549790625002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45964.549790625002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45964.549790625002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45964.549790625002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45964.549790625002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45964.549790625002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45964.549790625002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45964.549790625002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45964.549790625002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45964.549790625002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45964.549790625002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45964.549790625002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45964.549790625002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45964.549790625002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45964.549790625002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45964.549790625002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45964.549790625002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45964.549790625002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45964.549790625002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45964.549790625002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45964.549790625002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45964.549790625002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45964.549790625002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45964.549790625002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45964.549790625002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45964.549790625002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45964.549790625002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45964.549790625002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45964.549790625002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45964.549790625002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45964.549790625002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45964.549790625002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45964.549790625002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45964.549790625002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45964.549790625002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45964.549790625002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45964.549790625002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45964.549790625002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45964.549790625002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45964.549790625002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45964.549790625002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45964.549790625002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45964.549790625002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45964.549790625002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45964.549790625002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45964.549790625002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45964.549790625002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45964.549790625002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45964.549790625002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45964.549790625002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45964.549790625002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45964.549790625002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45964.549790625002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45964.549790625002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45964.549790625002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45964.549790625002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45964.549790625002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45964.549790625002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45964.549790625002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45964.549790625002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45964.549790625002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45964.549790625002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45964.549790625002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45964.549790625002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45964.549790625002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45964.549790625002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45964.549790625002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45964.549790625002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45964.549790625002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45964.549790625002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45964.549790625002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45964.549790625002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45964.549790625002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45964.549790625002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45964.549790625002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45964.549790625002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45964.549790625002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45964.549790625002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45964.549790625002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45964.549790625002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45964.549790625002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45964.549790625002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45964.549790625002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45964.549790625002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45964.549790625002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45964.549790625002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45964.549790625002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45964.549790625002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45964.549790625002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45964.549790625002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45964.549790625002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45964.549790625002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45964.549790625002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45964.549790625002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45964.549790625002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45964.549790625002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45964.549790625002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45964.549790625002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45964.549790625002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45964.549790625002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45964.549790625002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45964.549790625002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45964.549790625002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45964.549790625002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45964.549790625002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45964.549790625002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45964.549790625002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45964.549790625002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45964.549790625002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45964.549790625002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45964.549790625002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45964.549790625002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45964.549790625002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45964.549790625002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45964.549790625002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45964.549790625002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45964.549790625002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45964.549790625002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45964.549790625002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45964.549790625002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45964.549790625002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45964.549790625002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45964.549790625002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45964.549790625002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45964.549790625002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45964.549790625002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45964.549790625002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45964.549790625002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45964.549790625002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45964.549790625002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45964.549790625002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45964.549790625002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45964.549790625002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45964.549790625002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45964.549790625002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45964.549790625002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45964.549790625002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45964.549790625002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45964.549790625002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45964.549790625002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45964.549790625002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45964.549790625002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45964.549790625002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45964.549790625002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45964.549790625002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45964.549790625002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45964.549790625002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45964.549790625002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45964.549790625002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45964.549790625002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45964.549790625002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45964.549790625002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45964.549790625002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45964.549790625002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45964.549790625002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45964.549790625002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45964.549790625002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45964.549790625002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45964.549790625002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45964.549790625002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45964.549790625002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45964.549790625002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45964.549790625002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45964.549790625002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45964.549790625002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45964.549790625002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45964.549790625002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45964.549790625002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45964.549790625002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45964.549790625002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45964.549790625002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45964.549790625002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45964.549790625002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45964.549790625002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45964.549790625002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45964.549790625002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45964.549790625002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45964.549790625002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45964.549790625002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45964.549790625002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45964.549790625002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45964.549790625002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45964.549790625002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45964.549790625002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45964.549790625002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45964.549790625002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45964.549790625002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45964.549790625002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45964.549790625002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45964.549790625002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45964.549790625002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45964.549790625002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45964.549790625002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45964.549790625002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45964.549790625002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45964.549790625002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45964.549790625002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45964.549790625002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45964.549790625002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45964.549790625002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45964.549790625002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45964.549790625002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45964.549790625002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45964.549790625002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45964.549790625002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45964.549790625002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45964.549790625002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45964.549790625002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45964.549790625002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45964.549790625002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45964.549790625002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45964.549790625002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45964.549790625002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45964.549790625002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45964.549790625002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45964.549790625002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45964.549790625002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45964.549790625002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45964.549790625002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45964.549790625002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45964.549790625002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45964.549790625002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45964.549790625002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45964.549790625002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45964.549790625002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45964.549790625002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45964.549790625002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45964.549790625002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45964.549790625002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45964.549790625002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45964.549790625002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45964.549790625002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45964.549790625002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45964.549790625002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45964.549790625002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45964.549790625002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45964.549790625002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45964.549790625002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45964.549790625002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45964.549790625002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45964.549790625002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45964.549790625002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45964.549790625002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45964.549790625002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45964.549790625002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45964.549790625002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45964.549790625002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45964.549790625002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45964.549790625002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45964.549790625002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45964.549790625002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45964.549790625002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45964.549790625002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45964.549790625002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45964.549790625002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45964.549790625002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45964.549790625002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45964.549790625002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45964.549790625002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45964.549790625002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45964.549790625002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45964.549790625002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45964.549790625002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45964.549790625002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45964.549790625002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45964.549790625002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45964.549790625002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45964.549790625002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45964.549790625002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45964.549790625002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45964.549790625002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45964.549790625002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45964.549790625002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45964.549790625002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45964.549790625002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45964.549790625002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45964.549790625002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45964.549790625002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45964.549790625002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45964.549790625002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45964.549790625002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45964.549790625002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45964.549790625002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45964.549790625002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45964.549790625002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45964.549790625002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45964.549790625002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45964.549790625002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45964.549790625002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45964.549790625002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45964.549790625002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45964.549790625002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45964.549790625002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45964.549790625002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45964.549790625002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45964.549790625002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45964.549790625002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45964.549790625002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45964.549790625002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45964.549790625002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45964.549790625002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45964.549790625002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45964.549790625002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45964.549790625002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45964.549790625002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45964.549790625002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45964.549790625002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45964.549790625002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45964.549790625002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45964.549790625002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45964.549790625002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45964.549790625002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45964.549790625002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45964.549790625002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45964.549790625002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45964.549790625002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45964.549790625002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45964.549790625002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45964.549790625002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45964.549790625002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45964.549790625002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45964.549790625002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45964.549790625002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45964.549790625002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45964.549790625002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45964.549790625002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45964.549790625002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45964.549790625002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45964.549790625002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45964.549790625002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45964.549790625002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45964.549790625002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45964.549790625002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45964.549790625002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45964.549790625002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45964.549790625002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45964.549790625002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45964.549790625002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45964.549790625002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45964.549790625002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45964.549790625002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45964.549790625002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45964.549790625002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45964.549790625002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45964.549790625002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45964.549790625002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45964.549790625002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45964.549790625002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45964.549790625002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45964.549790625002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45964.549790625002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45964.549790625002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45964.549790625002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45964.549790625002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45964.549790625002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45964.549790625002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45964.549790625002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45964.549790625002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45964.549790625002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45964.549790625002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45964.549790625002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45964.549790625002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45964.549790625002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45964.549790625002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45964.549790625002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45964.549790625002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45964.549790625002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45964.549790625002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45964.549790625002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45964.549790625002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45964.549790625002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45964.549790625002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45964.549790625002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45964.549790625002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45964.549790625002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45964.549790625002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45964.549790625002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45964.549790625002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45964.549790625002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45964.549790625002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45964.549790625002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45964.549790625002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45964.549790625002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45964.549790625002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45964.549790625002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45964.549790625002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45964.549790625002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45964.549790625002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45964.549790625002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45964.549790625002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45964.549790625002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45964.549790625002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45964.549790625002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45964.549790625002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45964.549790625002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45964.549790625002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45964.549790625002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45964.549790625002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45964.549790625002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45964.549790625002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45964.549790625002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45964.549790625002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45964.549790625002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45964.549790625002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45964.549790625002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45964.549790625002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45964.549790625002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45964.549790625002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45964.549790625002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45964.549790625002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45964.549790625002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45964.549790625002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45964.549790625002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45964.549790625002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45964.549790625002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45964.549790625002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45964.549790625002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45964.549790625002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45964.549790625002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45964.549790625002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45964.549790625002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45964.549790625002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45964.549790625002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45964.549790625002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45964.549790625002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45964.549790625002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45964.549790625002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45964.549790625002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45964.549790625002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45964.549790625002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45964.549790625002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45964.549790625002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45964.549790625002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45964.549790625002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45964.549790625002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45964.549790625002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45964.549790625002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45964.549790625002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45964.549790625002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45964.549790625002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45964.549790625002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45964.549790625002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45964.549790625002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45964.549790625002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45964.549790625002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45964.549790625002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45964.549790625002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45964.549790625002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45964.549790625002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45964.549790625002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45964.549790625002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45964.549790625002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45964.549790625002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45964.549790625002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45964.549790625002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45964.549790625002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45964.549790625002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45964.549790625002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45964.549790625002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45964.549790625002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45964.549790625002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45964.549790625002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45964.549790625002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45964.549790625002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45964.549790625002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45964.549790625002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45964.549790625002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45964.549790625002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45964.549790625002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45964.549790625002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45964.549790625002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45964.549790625002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45964.549790625002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45964.549790625002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45964.549790625002</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261.06907303240587</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4.8401736115920357E-2</v>
      </c>
      <c r="H3" s="122">
        <v>45964.485972222225</v>
      </c>
      <c r="I3" s="118" t="str">
        <f>IFERROR(VLOOKUP(D3,DB!A:F,6,0),"")</f>
        <v>SCECO</v>
      </c>
      <c r="J3" s="118" t="str">
        <f>IFERROR(VLOOKUP(D3,DB!A:G,7,0),"")</f>
        <v>Vandalized</v>
      </c>
      <c r="K3" s="124" t="s">
        <v>39121</v>
      </c>
      <c r="L3" s="120" t="str">
        <f>IFERROR(VLOOKUP(D3,DB!A:I,9,0),"")</f>
        <v>Latis</v>
      </c>
    </row>
    <row r="4" spans="1:16" ht="15" customHeight="1">
      <c r="A4" s="118"/>
      <c r="B4" s="118" t="str">
        <f>IFERROR(VLOOKUP(D4,DB!A:K,11,0),"")</f>
        <v/>
      </c>
      <c r="C4" s="119"/>
      <c r="D4" s="120"/>
      <c r="E4" s="97"/>
      <c r="F4" s="122"/>
      <c r="G4" s="123">
        <f ca="1">IFERROR(NOW()-F4,"")</f>
        <v>45964.549790625002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45964.549790625002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45964.549790625002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45964.549790625002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45964.549790625002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45964.549790625002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45964.549790625002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45964.549790625002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45964.549790625002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45964.549790625002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45964.549790625002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45964.549790625002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45964.549790625002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45964.549790625002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45964.549790625002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45964.549790625002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45964.549790625002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45964.549790625002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45964.549790625002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45964.549790625002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45964.549790625002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45964.549790625002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45964.549790625002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45964.549790625002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45964.549790625002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45964.549790625002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45964.549790625002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45964.549790625002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45964.549790625002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45964.549790625002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45964.549790625002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45964.549790625002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45964.549790625002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45964.549790625002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45964.549790625002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45964.549790625002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45964.549790625002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45964.549790625002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45964.549790625002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45964.549790625002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45964.549790625002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45964.549790625002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45964.549790625002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45964.549790625002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45964.549790625002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45964.549790625002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45964.549790625002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45964.549790625002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45964.549790625002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45964.549790625002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45964.549790625002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45964.549790625002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45964.549790625002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45964.549790625002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45964.549790625002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45964.549790625002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45964.549790625002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45964.549790625002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45964.549790625002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45964.549790625002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45964.549790625002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45964.549790625002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45964.549790625002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45964.549790625002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45964.549790625002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45964.549790625002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45964.549790625002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45964.549790625002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45964.549790625002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45964.549790625002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45964.549790625002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45964.549790625002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45964.549790625002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45964.549790625002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45964.549790625002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45964.549790625002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45964.549790625002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45964.549790625002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45964.549790625002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45964.549790625002</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45964.549790625002</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72.717730439813749</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38.360913310185424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15.888679513889656</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51"/>
      <c r="E5" s="151"/>
      <c r="F5" s="152"/>
      <c r="G5" s="153">
        <f ca="1">IFERROR(NOW()-F5,"")</f>
        <v>45964.549790625002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45964.549790625002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45964.549790625002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45964.549790625002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45964.549790625002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45964.549790625002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45964.549790625002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45964.549790625002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45964.549790625002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45964.549790625002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45964.549790625002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45964.549790625002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45964.549790625002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45964.549790625002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45964.549790625002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45964.549790625002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45964.549790625002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45964.549790625002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45964.549790625002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45964.549790625002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45964.549790625002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45964.549790625002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45964.549790625002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45964.549790625002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45964.549790625002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45964.549790625002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45964.549790625002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45964.549790625002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45964.549790625002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45964.549790625002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45964.549790625002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45964.549790625002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45964.549790625002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45964.549790625002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45964.549790625002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45964.549790625002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45964.549790625002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45964.549790625002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45964.549790625002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45964.549790625002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45964.549790625002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45964.549790625002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45964.549790625002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45964.549790625002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45964.549790625002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45964.549790625002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45964.549790625002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45964.549790625002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45964.549790625002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45964.549790625002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45964.549790625002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45964.549790625002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45964.549790625002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45964.549790625002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45964.549790625002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45964.549790625002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45964.549790625002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45964.549790625002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45964.549790625002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45964.549790625002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45964.549790625002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45964.549790625002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45964.549790625002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45964.549790625002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45964.549790625002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45964.549790625002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45964.549790625002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45964.549790625002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45964.549790625002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45964.549790625002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45964.549790625002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45964.549790625002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45964.549790625002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45964.549790625002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45964.549790625002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45964.549790625002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45964.549790625002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45964.549790625002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45964.549790625002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45964.549790625002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45964.549790625002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45964.549790625002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45964.549790625002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45964.549790625002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45964.549790625002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45964.549790625002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45964.549790625002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45964.549790625002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45964.549790625002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45964.549790625002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45964.549790625002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45964.549790625002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45964.549790625002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45964.549790625002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45964.549790625002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45964.549790625002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45964.549790625002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45964.549790625002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45964.549790625002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45964.549790625002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45964.549790625002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45964.549790625002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45964.549790625002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45964.549790625002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45964.549790625002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45964.549790625002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45964.549790625002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45964.549790625002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45964.549790625002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45964.549790625002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45964.549790625002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45964.549790625002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45964.549790625002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45964.549790625002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45964.549790625002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45964.549790625002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45964.549790625002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45964.549790625002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45964.549790625002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45964.549790625002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45964.549790625002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45964.549790625002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45964.549790625002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45964.549790625002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45964.549790625002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45964.549790625002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45964.549790625002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45964.549790625002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45964.549790625002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45964.549790625002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45964.549790625002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45964.549790625002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45964.549790625002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45964.549790625002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45964.549790625002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45964.549790625002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45964.549790625002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45964.549790625002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45964.549790625002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45964.549790625002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45964.549790625002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45964.549790625002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45964.549790625002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45964.549790625002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45964.549790625002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45964.549790625002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45964.549790625002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45964.549790625002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45964.549790625002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45964.549790625002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45964.549790625002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45964.549790625002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45964.549790625002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45964.549790625002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45964.549790625002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45964.549790625002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45964.549790625002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45964.549790625002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45964.549790625002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45964.549790625002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45964.549790625002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45964.549790625002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45964.549790625002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45964.549790625002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45964.549790625002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45964.549790625002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45964.549790625002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45964.549790625002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45964.549790625002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45964.549790625002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45964.549790625002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45964.549790625002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45964.549790625002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45964.549790625002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45964.549790625002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45964.549790625002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45964.549790625002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45964.549790625002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45964.549790625002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45964.549790625002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45964.549790625002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45964.549790625002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45964.549790625002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45964.549790625002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45964.549790625002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45964.549790625002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45964.549790625002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45964.549790625002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45964.549790625002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45964.549790625002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45964.549790625002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45964.549790625002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45964.549790625002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45964.549790625002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45964.549790625002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45964.549790625002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45964.549790625002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45964.549790625002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45964.549790625002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45964.549790625002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45964.549790625002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45964.549790625002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45964.549790625002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45964.549790625002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45964.549790625002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45964.549790625002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45964.549790625002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45964.549790625002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45964.549790625002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45964.549790625002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45964.549790625002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45964.549790625002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45964.549790625002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45964.549790625002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45964.549790625002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45964.549790625002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45964.549790625002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45964.549790625002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45964.549790625002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45964.549790625002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45964.549790625002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45964.549790625002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45964.549790625002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45964.549790625002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45964.549790625002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45964.549790625002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45964.549790625002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45964.549790625002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45964.549790625002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45964.549790625002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45964.549790625002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45964.549790625002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45964.549790625002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45964.549790625002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45964.549790625002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45964.549790625002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45964.549790625002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45964.549790625002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45964.549790625002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45964.549790625002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45964.549790625002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45964.549790625002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45964.549790625002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45964.549790625002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45964.549790625002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45964.549790625002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45964.549790625002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45964.549790625002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45964.549790625002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45964.549790625002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45964.549790625002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45964.549790625002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45964.549790625002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45964.549790625002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45964.549790625002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45964.549790625002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45964.549790625002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45964.549790625002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45964.549790625002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45964.549790625002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45964.549790625002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45964.549790625002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45964.549790625002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45964.549790625002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45964.549790625002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45964.549790625002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45964.549790625002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45964.549790625002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45964.549790625002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45964.549790625002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45964.549790625002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45964.549790625002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45964.549790625002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45964.549790625002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45964.549790625002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45964.549790625002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45964.549790625002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45964.549790625002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45964.549790625002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45964.549790625002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45964.549790625002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45964.549790625002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45964.549790625002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45964.549790625002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45964.549790625002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45964.549790625002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45964.549790625002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45964.549790625002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45964.549790625002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45964.549790625002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45964.549790625002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45964.549790625002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45964.549790625002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45964.549790625002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45964.549790625002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45964.549790625002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45964.549790625002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45964.549790625002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45964.549790625002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45964.549790625002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45964.549790625002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45964.549790625002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45964.549790625002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45964.549790625002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45964.549790625002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45964.549790625002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45964.549790625002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45964.549790625002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45964.549790625002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45964.549790625002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45964.549790625002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45964.549790625002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45964.549790625002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45964.549790625002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45964.549790625002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45964.549790625002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45964.549790625002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45964.549790625002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45964.549790625002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45964.549790625002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45964.549790625002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45964.549790625002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45964.549790625002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45964.549790625002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45964.549790625002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45964.549790625002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45964.549790625002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45964.549790625002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45964.549790625002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45964.549790625002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45964.549790625002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45964.549790625002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45964.549790625002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45964.549790625002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45964.549790625002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45964.549790625002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45964.549790625002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45964.549790625002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45964.549790625002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45964.549790625002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45964.549790625002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45964.549790625002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45964.549790625002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45964.549790625002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45964.549790625002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45964.549790625002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45964.549790625002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45964.549790625002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45964.549790625002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45964.549790625002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45964.549790625002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45964.549790625002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45964.549790625002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45964.549790625002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45964.549790625002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45964.549790625002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45964.549790625002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45964.549790625002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45964.549790625002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45964.549790625002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45964.549790625002</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5" ht="15"/>
    <row r="1266"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45964.549790625002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45964.549790625002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45964.549790625002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45964.549790625002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45964.549790625002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45964.549790625002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45964.549790625002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45964.549790625002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45964.549790625002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45964.549790625002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45964.549790625002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45964.549790625002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45964.549790625002</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45964.549790625002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45964.549790625002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45964.549790625002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45964.549790625002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45964.549790625002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45964.549790625002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45964.549790625002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45964.549790625002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45964.549790625002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45964.549790625002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45964.549790625002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45964.549790625002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45964.549790625002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45964.549790625002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45964.549790625002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45964.549790625002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45964.549790625002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45964.549790625002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45964.549790625002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45964.549790625002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